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csa.zsuzsanna\AppData\Local\Microsoft\Windows\INetCache\Content.Outlook\2PSVBVZV\"/>
    </mc:Choice>
  </mc:AlternateContent>
  <xr:revisionPtr revIDLastSave="0" documentId="13_ncr:1_{AFFB3E57-EE79-44F2-A24E-FCAE573AF5A2}" xr6:coauthVersionLast="47" xr6:coauthVersionMax="47" xr10:uidLastSave="{00000000-0000-0000-0000-000000000000}"/>
  <bookViews>
    <workbookView xWindow="1100" yWindow="1100" windowWidth="16890" windowHeight="7980" xr2:uid="{C5D2C2E2-72CA-4750-9609-E3CC3BFA35AA}"/>
  </bookViews>
  <sheets>
    <sheet name="Lakosság" sheetId="1" r:id="rId1"/>
  </sheets>
  <definedNames>
    <definedName name="_xlnm._FilterDatabase" localSheetId="0" hidden="1">Lakosság!$A$1:$A$151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3" i="1" l="1"/>
  <c r="F144" i="1"/>
  <c r="F145" i="1"/>
  <c r="F146" i="1"/>
  <c r="F147" i="1"/>
  <c r="F148" i="1"/>
  <c r="F149" i="1"/>
  <c r="F150" i="1"/>
  <c r="J143" i="1"/>
  <c r="J144" i="1"/>
  <c r="J145" i="1"/>
  <c r="J146" i="1"/>
  <c r="J147" i="1"/>
  <c r="J148" i="1"/>
  <c r="J149" i="1"/>
  <c r="J150" i="1"/>
  <c r="H143" i="1"/>
  <c r="H144" i="1"/>
  <c r="H145" i="1"/>
  <c r="H146" i="1"/>
  <c r="H147" i="1"/>
  <c r="H148" i="1"/>
  <c r="H149" i="1"/>
  <c r="H150" i="1"/>
  <c r="J142" i="1"/>
  <c r="H142" i="1"/>
  <c r="F142" i="1"/>
  <c r="D143" i="1"/>
  <c r="D144" i="1"/>
  <c r="D145" i="1"/>
  <c r="D146" i="1"/>
  <c r="D147" i="1"/>
  <c r="D148" i="1"/>
  <c r="D149" i="1"/>
  <c r="D150" i="1"/>
  <c r="D142" i="1"/>
  <c r="L10" i="1"/>
  <c r="L14" i="1"/>
  <c r="L18" i="1"/>
  <c r="L22" i="1"/>
  <c r="L26" i="1"/>
  <c r="L30" i="1"/>
  <c r="L34" i="1"/>
  <c r="L38" i="1"/>
  <c r="L42" i="1"/>
  <c r="L46" i="1"/>
  <c r="L50" i="1"/>
  <c r="L54" i="1"/>
  <c r="L58" i="1"/>
  <c r="L62" i="1"/>
  <c r="L66" i="1"/>
  <c r="L70" i="1"/>
  <c r="L74" i="1"/>
  <c r="L78" i="1"/>
  <c r="L82" i="1"/>
  <c r="L86" i="1"/>
  <c r="L90" i="1"/>
  <c r="L94" i="1"/>
  <c r="L98" i="1"/>
  <c r="L102" i="1"/>
  <c r="L106" i="1"/>
  <c r="L110" i="1"/>
  <c r="L114" i="1"/>
  <c r="L118" i="1"/>
  <c r="L122" i="1"/>
  <c r="L126" i="1"/>
  <c r="L130" i="1"/>
  <c r="L134" i="1"/>
  <c r="I135" i="1"/>
  <c r="H135" i="1"/>
  <c r="D135" i="1"/>
  <c r="L135" i="1" s="1"/>
  <c r="I134" i="1"/>
  <c r="H134" i="1"/>
  <c r="D134" i="1"/>
  <c r="I133" i="1"/>
  <c r="H133" i="1"/>
  <c r="D133" i="1"/>
  <c r="L133" i="1" s="1"/>
  <c r="I132" i="1"/>
  <c r="H132" i="1"/>
  <c r="D132" i="1"/>
  <c r="L132" i="1" s="1"/>
  <c r="I131" i="1"/>
  <c r="H131" i="1"/>
  <c r="D131" i="1"/>
  <c r="L131" i="1" s="1"/>
  <c r="I130" i="1"/>
  <c r="H130" i="1"/>
  <c r="D130" i="1"/>
  <c r="I129" i="1"/>
  <c r="H129" i="1"/>
  <c r="D129" i="1"/>
  <c r="L129" i="1" s="1"/>
  <c r="I128" i="1"/>
  <c r="H128" i="1"/>
  <c r="D128" i="1"/>
  <c r="L128" i="1" s="1"/>
  <c r="I127" i="1"/>
  <c r="H127" i="1"/>
  <c r="D127" i="1"/>
  <c r="L127" i="1" s="1"/>
  <c r="I126" i="1"/>
  <c r="H126" i="1"/>
  <c r="D126" i="1"/>
  <c r="I125" i="1"/>
  <c r="H125" i="1"/>
  <c r="D125" i="1"/>
  <c r="L125" i="1" s="1"/>
  <c r="I124" i="1"/>
  <c r="H124" i="1"/>
  <c r="D124" i="1"/>
  <c r="L124" i="1" s="1"/>
  <c r="I123" i="1"/>
  <c r="H123" i="1"/>
  <c r="D123" i="1"/>
  <c r="L123" i="1" s="1"/>
  <c r="I122" i="1"/>
  <c r="H122" i="1"/>
  <c r="D122" i="1"/>
  <c r="I121" i="1"/>
  <c r="H121" i="1"/>
  <c r="D121" i="1"/>
  <c r="L121" i="1" s="1"/>
  <c r="I120" i="1"/>
  <c r="H120" i="1"/>
  <c r="D120" i="1"/>
  <c r="L120" i="1" s="1"/>
  <c r="I119" i="1"/>
  <c r="H119" i="1"/>
  <c r="D119" i="1"/>
  <c r="L119" i="1" s="1"/>
  <c r="I118" i="1"/>
  <c r="H118" i="1"/>
  <c r="D118" i="1"/>
  <c r="I117" i="1"/>
  <c r="H117" i="1"/>
  <c r="D117" i="1"/>
  <c r="L117" i="1" s="1"/>
  <c r="I116" i="1"/>
  <c r="H116" i="1"/>
  <c r="D116" i="1"/>
  <c r="L116" i="1" s="1"/>
  <c r="I115" i="1"/>
  <c r="H115" i="1"/>
  <c r="D115" i="1"/>
  <c r="L115" i="1" s="1"/>
  <c r="I114" i="1"/>
  <c r="H114" i="1"/>
  <c r="D114" i="1"/>
  <c r="I113" i="1"/>
  <c r="H113" i="1"/>
  <c r="D113" i="1"/>
  <c r="L113" i="1" s="1"/>
  <c r="I112" i="1"/>
  <c r="H112" i="1"/>
  <c r="D112" i="1"/>
  <c r="L112" i="1" s="1"/>
  <c r="I111" i="1"/>
  <c r="H111" i="1"/>
  <c r="D111" i="1"/>
  <c r="L111" i="1" s="1"/>
  <c r="I110" i="1"/>
  <c r="H110" i="1"/>
  <c r="D110" i="1"/>
  <c r="I109" i="1"/>
  <c r="H109" i="1"/>
  <c r="D109" i="1"/>
  <c r="L109" i="1" s="1"/>
  <c r="I108" i="1"/>
  <c r="H108" i="1"/>
  <c r="D108" i="1"/>
  <c r="L108" i="1" s="1"/>
  <c r="I107" i="1"/>
  <c r="H107" i="1"/>
  <c r="D107" i="1"/>
  <c r="L107" i="1" s="1"/>
  <c r="I106" i="1"/>
  <c r="H106" i="1"/>
  <c r="D106" i="1"/>
  <c r="I105" i="1"/>
  <c r="H105" i="1"/>
  <c r="D105" i="1"/>
  <c r="L105" i="1" s="1"/>
  <c r="I104" i="1"/>
  <c r="H104" i="1"/>
  <c r="D104" i="1"/>
  <c r="L104" i="1" s="1"/>
  <c r="I103" i="1"/>
  <c r="H103" i="1"/>
  <c r="D103" i="1"/>
  <c r="L103" i="1" s="1"/>
  <c r="I102" i="1"/>
  <c r="H102" i="1"/>
  <c r="D102" i="1"/>
  <c r="I101" i="1"/>
  <c r="H101" i="1"/>
  <c r="D101" i="1"/>
  <c r="L101" i="1" s="1"/>
  <c r="I100" i="1"/>
  <c r="H100" i="1"/>
  <c r="D100" i="1"/>
  <c r="L100" i="1" s="1"/>
  <c r="I99" i="1"/>
  <c r="H99" i="1"/>
  <c r="D99" i="1"/>
  <c r="L99" i="1" s="1"/>
  <c r="I98" i="1"/>
  <c r="H98" i="1"/>
  <c r="D98" i="1"/>
  <c r="I97" i="1"/>
  <c r="H97" i="1"/>
  <c r="D97" i="1"/>
  <c r="L97" i="1" s="1"/>
  <c r="I96" i="1"/>
  <c r="H96" i="1"/>
  <c r="D96" i="1"/>
  <c r="L96" i="1" s="1"/>
  <c r="I95" i="1"/>
  <c r="H95" i="1"/>
  <c r="D95" i="1"/>
  <c r="L95" i="1" s="1"/>
  <c r="I94" i="1"/>
  <c r="H94" i="1"/>
  <c r="D94" i="1"/>
  <c r="I93" i="1"/>
  <c r="H93" i="1"/>
  <c r="D93" i="1"/>
  <c r="L93" i="1" s="1"/>
  <c r="I92" i="1"/>
  <c r="H92" i="1"/>
  <c r="D92" i="1"/>
  <c r="L92" i="1" s="1"/>
  <c r="I91" i="1"/>
  <c r="H91" i="1"/>
  <c r="D91" i="1"/>
  <c r="L91" i="1" s="1"/>
  <c r="I90" i="1"/>
  <c r="H90" i="1"/>
  <c r="D90" i="1"/>
  <c r="I89" i="1"/>
  <c r="H89" i="1"/>
  <c r="D89" i="1"/>
  <c r="L89" i="1" s="1"/>
  <c r="I88" i="1"/>
  <c r="H88" i="1"/>
  <c r="D88" i="1"/>
  <c r="L88" i="1" s="1"/>
  <c r="I87" i="1"/>
  <c r="H87" i="1"/>
  <c r="D87" i="1"/>
  <c r="L87" i="1" s="1"/>
  <c r="I86" i="1"/>
  <c r="H86" i="1"/>
  <c r="D86" i="1"/>
  <c r="I85" i="1"/>
  <c r="H85" i="1"/>
  <c r="D85" i="1"/>
  <c r="L85" i="1" s="1"/>
  <c r="I84" i="1"/>
  <c r="H84" i="1"/>
  <c r="D84" i="1"/>
  <c r="L84" i="1" s="1"/>
  <c r="I83" i="1"/>
  <c r="H83" i="1"/>
  <c r="D83" i="1"/>
  <c r="L83" i="1" s="1"/>
  <c r="I82" i="1"/>
  <c r="H82" i="1"/>
  <c r="D82" i="1"/>
  <c r="I81" i="1"/>
  <c r="H81" i="1"/>
  <c r="D81" i="1"/>
  <c r="L81" i="1" s="1"/>
  <c r="I80" i="1"/>
  <c r="H80" i="1"/>
  <c r="D80" i="1"/>
  <c r="L80" i="1" s="1"/>
  <c r="I79" i="1"/>
  <c r="H79" i="1"/>
  <c r="D79" i="1"/>
  <c r="L79" i="1" s="1"/>
  <c r="I78" i="1"/>
  <c r="H78" i="1"/>
  <c r="D78" i="1"/>
  <c r="I77" i="1"/>
  <c r="H77" i="1"/>
  <c r="D77" i="1"/>
  <c r="L77" i="1" s="1"/>
  <c r="I76" i="1"/>
  <c r="H76" i="1"/>
  <c r="D76" i="1"/>
  <c r="L76" i="1" s="1"/>
  <c r="I75" i="1"/>
  <c r="H75" i="1"/>
  <c r="D75" i="1"/>
  <c r="L75" i="1" s="1"/>
  <c r="I74" i="1"/>
  <c r="H74" i="1"/>
  <c r="D74" i="1"/>
  <c r="I73" i="1"/>
  <c r="H73" i="1"/>
  <c r="D73" i="1"/>
  <c r="L73" i="1" s="1"/>
  <c r="I72" i="1"/>
  <c r="H72" i="1"/>
  <c r="D72" i="1"/>
  <c r="L72" i="1" s="1"/>
  <c r="I71" i="1"/>
  <c r="H71" i="1"/>
  <c r="D71" i="1"/>
  <c r="L71" i="1" s="1"/>
  <c r="I70" i="1"/>
  <c r="H70" i="1"/>
  <c r="D70" i="1"/>
  <c r="I69" i="1"/>
  <c r="H69" i="1"/>
  <c r="D69" i="1"/>
  <c r="L69" i="1" s="1"/>
  <c r="I68" i="1"/>
  <c r="H68" i="1"/>
  <c r="D68" i="1"/>
  <c r="L68" i="1" s="1"/>
  <c r="I67" i="1"/>
  <c r="H67" i="1"/>
  <c r="D67" i="1"/>
  <c r="L67" i="1" s="1"/>
  <c r="I66" i="1"/>
  <c r="H66" i="1"/>
  <c r="D66" i="1"/>
  <c r="I65" i="1"/>
  <c r="H65" i="1"/>
  <c r="D65" i="1"/>
  <c r="L65" i="1" s="1"/>
  <c r="I64" i="1"/>
  <c r="H64" i="1"/>
  <c r="D64" i="1"/>
  <c r="L64" i="1" s="1"/>
  <c r="I63" i="1"/>
  <c r="H63" i="1"/>
  <c r="D63" i="1"/>
  <c r="L63" i="1" s="1"/>
  <c r="I62" i="1"/>
  <c r="H62" i="1"/>
  <c r="D62" i="1"/>
  <c r="I61" i="1"/>
  <c r="H61" i="1"/>
  <c r="D61" i="1"/>
  <c r="L61" i="1" s="1"/>
  <c r="I60" i="1"/>
  <c r="H60" i="1"/>
  <c r="D60" i="1"/>
  <c r="L60" i="1" s="1"/>
  <c r="I59" i="1"/>
  <c r="H59" i="1"/>
  <c r="D59" i="1"/>
  <c r="L59" i="1" s="1"/>
  <c r="I58" i="1"/>
  <c r="H58" i="1"/>
  <c r="D58" i="1"/>
  <c r="I57" i="1"/>
  <c r="H57" i="1"/>
  <c r="D57" i="1"/>
  <c r="L57" i="1" s="1"/>
  <c r="I56" i="1"/>
  <c r="H56" i="1"/>
  <c r="D56" i="1"/>
  <c r="L56" i="1" s="1"/>
  <c r="I55" i="1"/>
  <c r="H55" i="1"/>
  <c r="D55" i="1"/>
  <c r="L55" i="1" s="1"/>
  <c r="I54" i="1"/>
  <c r="H54" i="1"/>
  <c r="D54" i="1"/>
  <c r="I53" i="1"/>
  <c r="H53" i="1"/>
  <c r="D53" i="1"/>
  <c r="L53" i="1" s="1"/>
  <c r="I52" i="1"/>
  <c r="H52" i="1"/>
  <c r="D52" i="1"/>
  <c r="L52" i="1" s="1"/>
  <c r="I51" i="1"/>
  <c r="H51" i="1"/>
  <c r="D51" i="1"/>
  <c r="L51" i="1" s="1"/>
  <c r="I50" i="1"/>
  <c r="H50" i="1"/>
  <c r="D50" i="1"/>
  <c r="I49" i="1"/>
  <c r="H49" i="1"/>
  <c r="D49" i="1"/>
  <c r="L49" i="1" s="1"/>
  <c r="I48" i="1"/>
  <c r="H48" i="1"/>
  <c r="D48" i="1"/>
  <c r="L48" i="1" s="1"/>
  <c r="I47" i="1"/>
  <c r="H47" i="1"/>
  <c r="D47" i="1"/>
  <c r="L47" i="1" s="1"/>
  <c r="I46" i="1"/>
  <c r="H46" i="1"/>
  <c r="D46" i="1"/>
  <c r="I45" i="1"/>
  <c r="H45" i="1"/>
  <c r="D45" i="1"/>
  <c r="L45" i="1" s="1"/>
  <c r="I44" i="1"/>
  <c r="H44" i="1"/>
  <c r="D44" i="1"/>
  <c r="L44" i="1" s="1"/>
  <c r="I43" i="1"/>
  <c r="H43" i="1"/>
  <c r="D43" i="1"/>
  <c r="L43" i="1" s="1"/>
  <c r="I42" i="1"/>
  <c r="H42" i="1"/>
  <c r="D42" i="1"/>
  <c r="I41" i="1"/>
  <c r="H41" i="1"/>
  <c r="D41" i="1"/>
  <c r="L41" i="1" s="1"/>
  <c r="I40" i="1"/>
  <c r="H40" i="1"/>
  <c r="D40" i="1"/>
  <c r="L40" i="1" s="1"/>
  <c r="I39" i="1"/>
  <c r="H39" i="1"/>
  <c r="D39" i="1"/>
  <c r="L39" i="1" s="1"/>
  <c r="I38" i="1"/>
  <c r="H38" i="1"/>
  <c r="D38" i="1"/>
  <c r="I37" i="1"/>
  <c r="H37" i="1"/>
  <c r="D37" i="1"/>
  <c r="L37" i="1" s="1"/>
  <c r="I36" i="1"/>
  <c r="H36" i="1"/>
  <c r="D36" i="1"/>
  <c r="L36" i="1" s="1"/>
  <c r="I35" i="1"/>
  <c r="H35" i="1"/>
  <c r="D35" i="1"/>
  <c r="L35" i="1" s="1"/>
  <c r="I34" i="1"/>
  <c r="H34" i="1"/>
  <c r="D34" i="1"/>
  <c r="I33" i="1"/>
  <c r="H33" i="1"/>
  <c r="D33" i="1"/>
  <c r="L33" i="1" s="1"/>
  <c r="I32" i="1"/>
  <c r="H32" i="1"/>
  <c r="D32" i="1"/>
  <c r="L32" i="1" s="1"/>
  <c r="I31" i="1"/>
  <c r="H31" i="1"/>
  <c r="D31" i="1"/>
  <c r="L31" i="1" s="1"/>
  <c r="I30" i="1"/>
  <c r="H30" i="1"/>
  <c r="D30" i="1"/>
  <c r="I29" i="1"/>
  <c r="H29" i="1"/>
  <c r="D29" i="1"/>
  <c r="L29" i="1" s="1"/>
  <c r="I28" i="1"/>
  <c r="H28" i="1"/>
  <c r="D28" i="1"/>
  <c r="L28" i="1" s="1"/>
  <c r="I27" i="1"/>
  <c r="H27" i="1"/>
  <c r="D27" i="1"/>
  <c r="L27" i="1" s="1"/>
  <c r="I26" i="1"/>
  <c r="H26" i="1"/>
  <c r="D26" i="1"/>
  <c r="I25" i="1"/>
  <c r="H25" i="1"/>
  <c r="D25" i="1"/>
  <c r="L25" i="1" s="1"/>
  <c r="I24" i="1"/>
  <c r="H24" i="1"/>
  <c r="D24" i="1"/>
  <c r="L24" i="1" s="1"/>
  <c r="I23" i="1"/>
  <c r="H23" i="1"/>
  <c r="D23" i="1"/>
  <c r="L23" i="1" s="1"/>
  <c r="I22" i="1"/>
  <c r="H22" i="1"/>
  <c r="D22" i="1"/>
  <c r="I21" i="1"/>
  <c r="H21" i="1"/>
  <c r="D21" i="1"/>
  <c r="L21" i="1" s="1"/>
  <c r="I20" i="1"/>
  <c r="H20" i="1"/>
  <c r="D20" i="1"/>
  <c r="L20" i="1" s="1"/>
  <c r="I19" i="1"/>
  <c r="H19" i="1"/>
  <c r="D19" i="1"/>
  <c r="L19" i="1" s="1"/>
  <c r="I18" i="1"/>
  <c r="H18" i="1"/>
  <c r="D18" i="1"/>
  <c r="I17" i="1"/>
  <c r="H17" i="1"/>
  <c r="D17" i="1"/>
  <c r="L17" i="1" s="1"/>
  <c r="I16" i="1"/>
  <c r="H16" i="1"/>
  <c r="D16" i="1"/>
  <c r="L16" i="1" s="1"/>
  <c r="I15" i="1"/>
  <c r="H15" i="1"/>
  <c r="D15" i="1"/>
  <c r="L15" i="1" s="1"/>
  <c r="I14" i="1"/>
  <c r="H14" i="1"/>
  <c r="D14" i="1"/>
  <c r="I13" i="1"/>
  <c r="H13" i="1"/>
  <c r="D13" i="1"/>
  <c r="L13" i="1" s="1"/>
  <c r="I12" i="1"/>
  <c r="H12" i="1"/>
  <c r="D12" i="1"/>
  <c r="L12" i="1" s="1"/>
  <c r="I11" i="1"/>
  <c r="H11" i="1"/>
  <c r="D11" i="1"/>
  <c r="L11" i="1" s="1"/>
  <c r="I10" i="1"/>
  <c r="H10" i="1"/>
  <c r="D10" i="1"/>
  <c r="I9" i="1"/>
  <c r="H9" i="1"/>
  <c r="D9" i="1"/>
  <c r="L9" i="1" s="1"/>
  <c r="I8" i="1"/>
  <c r="H8" i="1"/>
  <c r="D8" i="1"/>
  <c r="I7" i="1"/>
  <c r="H7" i="1"/>
  <c r="D7" i="1"/>
  <c r="L7" i="1" s="1"/>
  <c r="I6" i="1"/>
  <c r="H6" i="1"/>
  <c r="D6" i="1"/>
  <c r="L6" i="1" s="1"/>
  <c r="I5" i="1"/>
  <c r="H5" i="1"/>
  <c r="D5" i="1"/>
  <c r="L5" i="1" l="1"/>
  <c r="L8" i="1"/>
  <c r="J94" i="1"/>
  <c r="K94" i="1" s="1"/>
  <c r="J98" i="1"/>
  <c r="K98" i="1" s="1"/>
  <c r="J106" i="1"/>
  <c r="K106" i="1" s="1"/>
  <c r="J126" i="1"/>
  <c r="K126" i="1" s="1"/>
  <c r="J130" i="1"/>
  <c r="K130" i="1" s="1"/>
  <c r="J40" i="1"/>
  <c r="K40" i="1" s="1"/>
  <c r="J44" i="1"/>
  <c r="K44" i="1" s="1"/>
  <c r="J133" i="1"/>
  <c r="K133" i="1" s="1"/>
  <c r="J134" i="1"/>
  <c r="K134" i="1" s="1"/>
  <c r="J115" i="1"/>
  <c r="J119" i="1"/>
  <c r="K119" i="1" s="1"/>
  <c r="J127" i="1"/>
  <c r="K127" i="1" s="1"/>
  <c r="J72" i="1"/>
  <c r="K72" i="1" s="1"/>
  <c r="J80" i="1"/>
  <c r="K80" i="1" s="1"/>
  <c r="J84" i="1"/>
  <c r="K84" i="1" s="1"/>
  <c r="J92" i="1"/>
  <c r="K92" i="1" s="1"/>
  <c r="J104" i="1"/>
  <c r="K104" i="1" s="1"/>
  <c r="J107" i="1"/>
  <c r="K107" i="1" s="1"/>
  <c r="J66" i="1"/>
  <c r="K66" i="1" s="1"/>
  <c r="J78" i="1"/>
  <c r="K78" i="1" s="1"/>
  <c r="J82" i="1"/>
  <c r="K82" i="1" s="1"/>
  <c r="J86" i="1"/>
  <c r="K86" i="1" s="1"/>
  <c r="J110" i="1"/>
  <c r="K110" i="1" s="1"/>
  <c r="J69" i="1"/>
  <c r="K69" i="1" s="1"/>
  <c r="J81" i="1"/>
  <c r="K81" i="1" s="1"/>
  <c r="J89" i="1"/>
  <c r="K89" i="1" s="1"/>
  <c r="J93" i="1"/>
  <c r="K93" i="1" s="1"/>
  <c r="J6" i="1"/>
  <c r="K6" i="1" s="1"/>
  <c r="J22" i="1"/>
  <c r="K22" i="1" s="1"/>
  <c r="J58" i="1"/>
  <c r="K58" i="1" s="1"/>
  <c r="J70" i="1"/>
  <c r="K70" i="1" s="1"/>
  <c r="J11" i="1"/>
  <c r="K11" i="1" s="1"/>
  <c r="J15" i="1"/>
  <c r="K15" i="1" s="1"/>
  <c r="J19" i="1"/>
  <c r="K19" i="1" s="1"/>
  <c r="J27" i="1"/>
  <c r="K27" i="1" s="1"/>
  <c r="J31" i="1"/>
  <c r="J35" i="1"/>
  <c r="K35" i="1" s="1"/>
  <c r="J39" i="1"/>
  <c r="K39" i="1" s="1"/>
  <c r="J51" i="1"/>
  <c r="K51" i="1" s="1"/>
  <c r="J55" i="1"/>
  <c r="J63" i="1"/>
  <c r="K63" i="1" s="1"/>
  <c r="J122" i="1"/>
  <c r="K122" i="1" s="1"/>
  <c r="K31" i="1"/>
  <c r="J43" i="1"/>
  <c r="K43" i="1" s="1"/>
  <c r="J52" i="1"/>
  <c r="K52" i="1" s="1"/>
  <c r="K55" i="1"/>
  <c r="J60" i="1"/>
  <c r="K60" i="1" s="1"/>
  <c r="J90" i="1"/>
  <c r="K90" i="1" s="1"/>
  <c r="J112" i="1"/>
  <c r="K115" i="1"/>
  <c r="J116" i="1"/>
  <c r="K116" i="1" s="1"/>
  <c r="J124" i="1"/>
  <c r="K124" i="1" s="1"/>
  <c r="J10" i="1"/>
  <c r="K10" i="1" s="1"/>
  <c r="J14" i="1"/>
  <c r="K14" i="1" s="1"/>
  <c r="J26" i="1"/>
  <c r="J30" i="1"/>
  <c r="K30" i="1" s="1"/>
  <c r="J34" i="1"/>
  <c r="K34" i="1" s="1"/>
  <c r="J46" i="1"/>
  <c r="K46" i="1" s="1"/>
  <c r="J47" i="1"/>
  <c r="K47" i="1" s="1"/>
  <c r="J54" i="1"/>
  <c r="K54" i="1" s="1"/>
  <c r="J62" i="1"/>
  <c r="K62" i="1" s="1"/>
  <c r="J75" i="1"/>
  <c r="K75" i="1" s="1"/>
  <c r="J101" i="1"/>
  <c r="K101" i="1" s="1"/>
  <c r="J102" i="1"/>
  <c r="K102" i="1" s="1"/>
  <c r="J114" i="1"/>
  <c r="K114" i="1" s="1"/>
  <c r="J118" i="1"/>
  <c r="K118" i="1" s="1"/>
  <c r="J5" i="1"/>
  <c r="K5" i="1" s="1"/>
  <c r="J9" i="1"/>
  <c r="K9" i="1" s="1"/>
  <c r="J13" i="1"/>
  <c r="K13" i="1" s="1"/>
  <c r="J17" i="1"/>
  <c r="K17" i="1" s="1"/>
  <c r="J21" i="1"/>
  <c r="K21" i="1" s="1"/>
  <c r="J25" i="1"/>
  <c r="K25" i="1" s="1"/>
  <c r="J29" i="1"/>
  <c r="K29" i="1" s="1"/>
  <c r="J37" i="1"/>
  <c r="K37" i="1" s="1"/>
  <c r="J45" i="1"/>
  <c r="K45" i="1" s="1"/>
  <c r="J57" i="1"/>
  <c r="K57" i="1" s="1"/>
  <c r="J61" i="1"/>
  <c r="K61" i="1" s="1"/>
  <c r="J74" i="1"/>
  <c r="K74" i="1" s="1"/>
  <c r="J83" i="1"/>
  <c r="K83" i="1" s="1"/>
  <c r="J87" i="1"/>
  <c r="K87" i="1" s="1"/>
  <c r="J95" i="1"/>
  <c r="K95" i="1" s="1"/>
  <c r="J113" i="1"/>
  <c r="K113" i="1" s="1"/>
  <c r="J121" i="1"/>
  <c r="K121" i="1" s="1"/>
  <c r="J125" i="1"/>
  <c r="K125" i="1" s="1"/>
  <c r="J20" i="1"/>
  <c r="K20" i="1" s="1"/>
  <c r="J64" i="1"/>
  <c r="K64" i="1" s="1"/>
  <c r="J76" i="1"/>
  <c r="K76" i="1" s="1"/>
  <c r="J96" i="1"/>
  <c r="K96" i="1" s="1"/>
  <c r="J128" i="1"/>
  <c r="K128" i="1" s="1"/>
  <c r="J18" i="1"/>
  <c r="K18" i="1" s="1"/>
  <c r="J33" i="1"/>
  <c r="K33" i="1" s="1"/>
  <c r="J49" i="1"/>
  <c r="K49" i="1" s="1"/>
  <c r="J53" i="1"/>
  <c r="K53" i="1" s="1"/>
  <c r="J56" i="1"/>
  <c r="K56" i="1" s="1"/>
  <c r="J67" i="1"/>
  <c r="K67" i="1" s="1"/>
  <c r="J68" i="1"/>
  <c r="K68" i="1" s="1"/>
  <c r="J73" i="1"/>
  <c r="K73" i="1" s="1"/>
  <c r="J79" i="1"/>
  <c r="K79" i="1" s="1"/>
  <c r="J85" i="1"/>
  <c r="K85" i="1" s="1"/>
  <c r="J88" i="1"/>
  <c r="K88" i="1" s="1"/>
  <c r="J99" i="1"/>
  <c r="K99" i="1" s="1"/>
  <c r="J100" i="1"/>
  <c r="K100" i="1" s="1"/>
  <c r="J105" i="1"/>
  <c r="K105" i="1" s="1"/>
  <c r="J111" i="1"/>
  <c r="K111" i="1" s="1"/>
  <c r="J117" i="1"/>
  <c r="K117" i="1" s="1"/>
  <c r="J120" i="1"/>
  <c r="K120" i="1" s="1"/>
  <c r="J131" i="1"/>
  <c r="K131" i="1" s="1"/>
  <c r="J132" i="1"/>
  <c r="K132" i="1" s="1"/>
  <c r="K26" i="1"/>
  <c r="J108" i="1"/>
  <c r="K108" i="1" s="1"/>
  <c r="J7" i="1"/>
  <c r="K7" i="1" s="1"/>
  <c r="J8" i="1"/>
  <c r="K8" i="1" s="1"/>
  <c r="J12" i="1"/>
  <c r="K12" i="1" s="1"/>
  <c r="J16" i="1"/>
  <c r="K16" i="1" s="1"/>
  <c r="J23" i="1"/>
  <c r="K23" i="1" s="1"/>
  <c r="J24" i="1"/>
  <c r="K24" i="1" s="1"/>
  <c r="J28" i="1"/>
  <c r="K28" i="1" s="1"/>
  <c r="J32" i="1"/>
  <c r="K32" i="1" s="1"/>
  <c r="J36" i="1"/>
  <c r="K36" i="1" s="1"/>
  <c r="J41" i="1"/>
  <c r="K41" i="1" s="1"/>
  <c r="J48" i="1"/>
  <c r="K48" i="1" s="1"/>
  <c r="J59" i="1"/>
  <c r="K59" i="1" s="1"/>
  <c r="J65" i="1"/>
  <c r="K65" i="1" s="1"/>
  <c r="J71" i="1"/>
  <c r="K71" i="1" s="1"/>
  <c r="J77" i="1"/>
  <c r="K77" i="1" s="1"/>
  <c r="J91" i="1"/>
  <c r="K91" i="1" s="1"/>
  <c r="J97" i="1"/>
  <c r="K97" i="1" s="1"/>
  <c r="J103" i="1"/>
  <c r="K103" i="1" s="1"/>
  <c r="J109" i="1"/>
  <c r="K109" i="1" s="1"/>
  <c r="K112" i="1"/>
  <c r="J123" i="1"/>
  <c r="K123" i="1" s="1"/>
  <c r="J129" i="1"/>
  <c r="K129" i="1" s="1"/>
  <c r="J135" i="1"/>
  <c r="K135" i="1" s="1"/>
  <c r="J42" i="1"/>
  <c r="K42" i="1" s="1"/>
  <c r="J38" i="1"/>
  <c r="K38" i="1" s="1"/>
  <c r="J50" i="1"/>
  <c r="K50" i="1" s="1"/>
</calcChain>
</file>

<file path=xl/sharedStrings.xml><?xml version="1.0" encoding="utf-8"?>
<sst xmlns="http://schemas.openxmlformats.org/spreadsheetml/2006/main" count="168" uniqueCount="168">
  <si>
    <t xml:space="preserve">      A kalkulátor által számított  összegek tájékoztató jellegűek! Lakossági díjak esetében rezsicsökkentéssel mérsékelt díjat tartalmaz! Nem tartalmazza az esetleges havi alapdíjakat!*</t>
  </si>
  <si>
    <t>Település neve</t>
  </si>
  <si>
    <t>Ivóvíz díj Ft/m3</t>
  </si>
  <si>
    <t>Ivóvíz m3</t>
  </si>
  <si>
    <t>Víz nettó Ft.</t>
  </si>
  <si>
    <t>Szennyvíz díj Ft/m3</t>
  </si>
  <si>
    <t>Szennyvíz m3</t>
  </si>
  <si>
    <t>Vízterhelési díj Ft/m3</t>
  </si>
  <si>
    <t>Szennyvíz nettó Ft.</t>
  </si>
  <si>
    <t>Vízterhelés nettó Ft.</t>
  </si>
  <si>
    <t>Abaújalpár</t>
  </si>
  <si>
    <t>Abaújkér</t>
  </si>
  <si>
    <t>Abaújlak</t>
  </si>
  <si>
    <t>Abaújszántó</t>
  </si>
  <si>
    <t>Abaújvár</t>
  </si>
  <si>
    <t>Alsódobsza</t>
  </si>
  <si>
    <t>Alsógagy</t>
  </si>
  <si>
    <t>Alsózsolca</t>
  </si>
  <si>
    <t>Arka</t>
  </si>
  <si>
    <t>Ároktő</t>
  </si>
  <si>
    <t>Baktakék*</t>
  </si>
  <si>
    <t>Basko</t>
  </si>
  <si>
    <t>Bekecs</t>
  </si>
  <si>
    <t>Beret*</t>
  </si>
  <si>
    <t>Berzék</t>
  </si>
  <si>
    <t>Bodrogkeresztúr</t>
  </si>
  <si>
    <t>Bodrogkisfalud</t>
  </si>
  <si>
    <t>Boldogkőújfalu</t>
  </si>
  <si>
    <t>Boldogkőváralja</t>
  </si>
  <si>
    <t>Bükkaranyos</t>
  </si>
  <si>
    <t>Bükkszentkereszt</t>
  </si>
  <si>
    <t>Büttös</t>
  </si>
  <si>
    <t>Csenyéte</t>
  </si>
  <si>
    <t>Csobád</t>
  </si>
  <si>
    <t>Csobaj</t>
  </si>
  <si>
    <t>Damak</t>
  </si>
  <si>
    <t>Detek*</t>
  </si>
  <si>
    <t>Emőd</t>
  </si>
  <si>
    <t>Encs</t>
  </si>
  <si>
    <t>Erdőbénye</t>
  </si>
  <si>
    <t>Fáj</t>
  </si>
  <si>
    <t>Fancsal</t>
  </si>
  <si>
    <t>Felsődobsza</t>
  </si>
  <si>
    <t>Felsőgagy</t>
  </si>
  <si>
    <t>Felsővadász</t>
  </si>
  <si>
    <t>Fony</t>
  </si>
  <si>
    <t>Forró</t>
  </si>
  <si>
    <t>Fulókércs</t>
  </si>
  <si>
    <t>Gadna</t>
  </si>
  <si>
    <t>Gagyapáti</t>
  </si>
  <si>
    <t>Gagybátor</t>
  </si>
  <si>
    <t>Gagyvendégi</t>
  </si>
  <si>
    <t>Garadna</t>
  </si>
  <si>
    <t>Gesztely</t>
  </si>
  <si>
    <t>Gibárt</t>
  </si>
  <si>
    <t>Golop</t>
  </si>
  <si>
    <t>Gönc</t>
  </si>
  <si>
    <t>Göncruszka</t>
  </si>
  <si>
    <t>Halmaj</t>
  </si>
  <si>
    <t>Hejce</t>
  </si>
  <si>
    <t>Hejőbába</t>
  </si>
  <si>
    <t>Hejőkeresztúr</t>
  </si>
  <si>
    <t>Hejőkürt</t>
  </si>
  <si>
    <t>Hejőpapi</t>
  </si>
  <si>
    <t>Hejőszalonta</t>
  </si>
  <si>
    <t>Hernádbüd</t>
  </si>
  <si>
    <t>Hernádcéce</t>
  </si>
  <si>
    <t>Hernádkak</t>
  </si>
  <si>
    <t>Hernádkércs</t>
  </si>
  <si>
    <t>Hernádnémeti</t>
  </si>
  <si>
    <t>Hernádpetri</t>
  </si>
  <si>
    <t>Hernádszurdok</t>
  </si>
  <si>
    <t>Hernádvécse</t>
  </si>
  <si>
    <t>Hidasnémeti</t>
  </si>
  <si>
    <t>Igrici</t>
  </si>
  <si>
    <t>Kány</t>
  </si>
  <si>
    <t>Kázsmárk</t>
  </si>
  <si>
    <t>Keresztéte</t>
  </si>
  <si>
    <t>Kiskinizs</t>
  </si>
  <si>
    <t>Kistokaj</t>
  </si>
  <si>
    <t>Korlát</t>
  </si>
  <si>
    <t>Köröm</t>
  </si>
  <si>
    <t>Krasznokvajda</t>
  </si>
  <si>
    <t>Kupa</t>
  </si>
  <si>
    <t>Legyesbénye</t>
  </si>
  <si>
    <t>Léh</t>
  </si>
  <si>
    <t>Litka</t>
  </si>
  <si>
    <t>Mád</t>
  </si>
  <si>
    <t>Mályi</t>
  </si>
  <si>
    <t>Megyaszó</t>
  </si>
  <si>
    <t>Méra</t>
  </si>
  <si>
    <t>Mezőcsát</t>
  </si>
  <si>
    <t>Mezőzombor</t>
  </si>
  <si>
    <t>Mogyoróska</t>
  </si>
  <si>
    <t>Monok</t>
  </si>
  <si>
    <t>Nagykinizs</t>
  </si>
  <si>
    <t>Nemesbikk</t>
  </si>
  <si>
    <t>Novajidrány</t>
  </si>
  <si>
    <t>Nyékládháza</t>
  </si>
  <si>
    <t>Nyésta</t>
  </si>
  <si>
    <t>Onga</t>
  </si>
  <si>
    <t>Ónod</t>
  </si>
  <si>
    <t>Pamlény</t>
  </si>
  <si>
    <t>Pányok</t>
  </si>
  <si>
    <t>Pere</t>
  </si>
  <si>
    <t>Perecse</t>
  </si>
  <si>
    <t>Prügy</t>
  </si>
  <si>
    <t>Pusztaradvány</t>
  </si>
  <si>
    <t>Rásonysápberencs</t>
  </si>
  <si>
    <t>Rátka</t>
  </si>
  <si>
    <t>Répáshuta</t>
  </si>
  <si>
    <t>Sajóhídvég</t>
  </si>
  <si>
    <t>Sajólád</t>
  </si>
  <si>
    <t>Sajópetri</t>
  </si>
  <si>
    <t>Sima</t>
  </si>
  <si>
    <t>Sóstófalva</t>
  </si>
  <si>
    <t>Szakáld</t>
  </si>
  <si>
    <t>Szalaszend</t>
  </si>
  <si>
    <t>Szászfa</t>
  </si>
  <si>
    <t>Szegi</t>
  </si>
  <si>
    <t>Szegilong</t>
  </si>
  <si>
    <t>Szemere</t>
  </si>
  <si>
    <t>Szentistvánbaksa</t>
  </si>
  <si>
    <t>Szerencs</t>
  </si>
  <si>
    <t>Taktabáj</t>
  </si>
  <si>
    <t>Taktaharkány*</t>
  </si>
  <si>
    <t>Taktakenéz</t>
  </si>
  <si>
    <t>Taktaszada*</t>
  </si>
  <si>
    <t>Tállya</t>
  </si>
  <si>
    <t>Tarcal</t>
  </si>
  <si>
    <t>Telkibánya</t>
  </si>
  <si>
    <t>Tiszakeszi</t>
  </si>
  <si>
    <t>Tiszaladány</t>
  </si>
  <si>
    <t>Tiszalúc*</t>
  </si>
  <si>
    <t>Tiszatardos</t>
  </si>
  <si>
    <t>Tiszatarján</t>
  </si>
  <si>
    <t>Tokaj</t>
  </si>
  <si>
    <t>Tornyosnémeti</t>
  </si>
  <si>
    <t>Újcsanálos</t>
  </si>
  <si>
    <t>Vilmány</t>
  </si>
  <si>
    <t>Vizsoly</t>
  </si>
  <si>
    <r>
      <t xml:space="preserve">A </t>
    </r>
    <r>
      <rPr>
        <i/>
        <sz val="9"/>
        <color indexed="63"/>
        <rFont val="Arial"/>
        <family val="2"/>
        <charset val="238"/>
      </rPr>
      <t>vízterhelési díj</t>
    </r>
    <r>
      <rPr>
        <sz val="9"/>
        <color indexed="63"/>
        <rFont val="Arial"/>
        <family val="2"/>
        <charset val="238"/>
      </rPr>
      <t xml:space="preserve"> nem a szolgáltatási díj része, hanem egyfajta környezetterhelési díj, mely fizetésének alapja a környezetterhelési díjról szóló 2003. évi LXXXIX. törvény. A fogyasztás-arányos vízterhelési díjat a közműves szennyvízelvezetés és -tisztítás szolgáltatással rendelkező településeken a víziközmű-szolgáltató szedi be a Felhasználóktól és fizeti be az állami költségvetés részére. Ezen befizetéseket az állam környezetvédelmi célok megvalósítására fordítja. Azon Felhasználóknak, akik a műszakilag rendelkezésre álló közműves szennyvízelvezető hálózatra nem kötnek rá, talajterhelési díjat kell fizetni, melynek kivetéséről az Önkormányzat köteles gondoskodni.</t>
    </r>
  </si>
  <si>
    <t>*Az alábbi települések esetében szennyvízelvezetés szolgáltatás esetén alapdíj is bevezetésre került, így a fogyasztással arányos díjon felül havonta ezen díjtétellel is kalkulálni kell!</t>
  </si>
  <si>
    <t xml:space="preserve">A szennyvízelvezetés és -tisztítás szolgáltatás fogyasztástól független, folyamatos rendelkezésre állásának, a víziközművek állandó fenntartási költségeinek arányos elosztását segítő alapdíjat a szolgáltatásba bekötött felhasználási helyenként, fogyasztástól függetlenül, minden hónapban meg kell fizetni. </t>
  </si>
  <si>
    <r>
      <t xml:space="preserve">Az </t>
    </r>
    <r>
      <rPr>
        <i/>
        <sz val="9"/>
        <color indexed="63"/>
        <rFont val="Arial"/>
        <family val="2"/>
        <charset val="238"/>
      </rPr>
      <t>alapdíj</t>
    </r>
    <r>
      <rPr>
        <sz val="9"/>
        <color indexed="63"/>
        <rFont val="Arial"/>
        <family val="2"/>
        <charset val="238"/>
      </rPr>
      <t xml:space="preserve"> összegének meghatározásakor a fogyasztásmérő berendezések átfolyási átmérője szerint különbséget kell tenni. Ha a közműves szennyvízelvezetés és -tisztítás igénybevételét szennyvízmennyiség-mérő rögzíti, a szennyvízalapdíj e mérő névleges kapacitásához kötött. A szennyvízmérő nélküli szennyvízalapdíj viszonyítási alapja a vízmérő átfolyási átmérője. </t>
    </r>
  </si>
  <si>
    <t>Taktaharkány</t>
  </si>
  <si>
    <t>Taktaszada</t>
  </si>
  <si>
    <t>Tiszalúc</t>
  </si>
  <si>
    <t>Baktakék</t>
  </si>
  <si>
    <t>Detek</t>
  </si>
  <si>
    <t xml:space="preserve">Beret </t>
  </si>
  <si>
    <t>Ároktő*</t>
  </si>
  <si>
    <t>Prügy*</t>
  </si>
  <si>
    <t>Taktakenéz*</t>
  </si>
  <si>
    <t>vízmérő NA átmérő (mm) alapján fizetendő alapdíj Ft/hó</t>
  </si>
  <si>
    <t>szennyvíz alapdíj  NA13-20         Ft/hó nettó</t>
  </si>
  <si>
    <t xml:space="preserve">szennyvíz alapdíj  NA13-20         Ft/hó bruttó </t>
  </si>
  <si>
    <t>szennyvíz alapdíj  NA25-40          Ft/hó nettó</t>
  </si>
  <si>
    <t>szennyvíz alapdíj  NA25-40          Ft/hó bruttó</t>
  </si>
  <si>
    <t>szennyvíz alapdíj  NA50-80           Ft/hó nettó</t>
  </si>
  <si>
    <t>szennyvíz alapdíj  NA50-80           Ft/hó bruttó</t>
  </si>
  <si>
    <t>szennyvíz alapdíj NA100-           Ft/hó nettó</t>
  </si>
  <si>
    <t>szennyvíz alapdíj NA100-            Ft/hó bruttó</t>
  </si>
  <si>
    <t>Lakossági díj kalkulátor 2023</t>
  </si>
  <si>
    <t>hónapok száma</t>
  </si>
  <si>
    <t>Összes nettó díj Ft</t>
  </si>
  <si>
    <t>Összes bruttó díj Ft</t>
  </si>
  <si>
    <t>Szennyvíz és vízterhelési díj nettó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</si>
</sst>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_-;\-* #,##0.0_-;_-* &quot;-&quot;??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rgb="FF222222"/>
      <name val="Arial"/>
      <family val="2"/>
      <charset val="238"/>
    </font>
    <font>
      <i/>
      <sz val="9"/>
      <color indexed="63"/>
      <name val="Arial"/>
      <family val="2"/>
      <charset val="238"/>
    </font>
    <font>
      <sz val="9"/>
      <color indexed="63"/>
      <name val="Arial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49" fontId="4" fillId="2" borderId="0" xfId="0" applyNumberFormat="1" applyFont="1" applyFill="1" applyAlignment="1">
      <alignment horizontal="left"/>
    </xf>
    <xf numFmtId="49" fontId="0" fillId="2" borderId="0" xfId="0" applyNumberFormat="1" applyFill="1" applyAlignment="1">
      <alignment horizontal="center"/>
    </xf>
    <xf numFmtId="0" fontId="0" fillId="3" borderId="1" xfId="0" applyFill="1" applyBorder="1"/>
    <xf numFmtId="4" fontId="0" fillId="3" borderId="1" xfId="0" applyNumberFormat="1" applyFill="1" applyBorder="1"/>
    <xf numFmtId="4" fontId="5" fillId="4" borderId="1" xfId="0" applyNumberFormat="1" applyFont="1" applyFill="1" applyBorder="1" applyProtection="1">
      <protection locked="0"/>
    </xf>
    <xf numFmtId="4" fontId="0" fillId="4" borderId="1" xfId="0" applyNumberFormat="1" applyFill="1" applyBorder="1" applyProtection="1">
      <protection locked="0"/>
    </xf>
    <xf numFmtId="0" fontId="0" fillId="3" borderId="2" xfId="0" applyFill="1" applyBorder="1"/>
    <xf numFmtId="4" fontId="0" fillId="3" borderId="3" xfId="0" applyNumberFormat="1" applyFill="1" applyBorder="1"/>
    <xf numFmtId="0" fontId="0" fillId="3" borderId="4" xfId="0" applyFill="1" applyBorder="1"/>
    <xf numFmtId="4" fontId="5" fillId="4" borderId="1" xfId="0" applyNumberFormat="1" applyFont="1" applyFill="1" applyBorder="1"/>
    <xf numFmtId="0" fontId="6" fillId="0" borderId="0" xfId="0" applyFont="1" applyAlignment="1">
      <alignment horizontal="left" wrapText="1"/>
    </xf>
    <xf numFmtId="0" fontId="2" fillId="0" borderId="0" xfId="0" applyFont="1"/>
    <xf numFmtId="0" fontId="0" fillId="2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5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C799C-D679-47F9-AAA9-ABB897CC69FE}">
  <dimension ref="A1:L150"/>
  <sheetViews>
    <sheetView tabSelected="1" zoomScale="90" zoomScaleNormal="90" workbookViewId="0">
      <selection activeCell="B147" sqref="B147"/>
    </sheetView>
  </sheetViews>
  <sheetFormatPr defaultRowHeight="14.5" x14ac:dyDescent="0.35"/>
  <cols>
    <col min="1" max="1" width="25.54296875" customWidth="1"/>
    <col min="2" max="12" width="14.36328125" customWidth="1"/>
  </cols>
  <sheetData>
    <row r="1" spans="1:12" ht="18.5" x14ac:dyDescent="0.45">
      <c r="A1" s="1"/>
      <c r="B1" s="1"/>
      <c r="C1" s="1"/>
      <c r="D1" s="1"/>
      <c r="E1" s="2" t="s">
        <v>163</v>
      </c>
      <c r="F1" s="1"/>
      <c r="G1" s="1"/>
      <c r="H1" s="1"/>
      <c r="I1" s="1"/>
      <c r="J1" s="1"/>
      <c r="K1" s="1"/>
      <c r="L1" s="1"/>
    </row>
    <row r="2" spans="1:1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5" x14ac:dyDescent="0.35">
      <c r="A3" s="3" t="s">
        <v>0</v>
      </c>
      <c r="B3" s="1"/>
      <c r="C3" s="4"/>
      <c r="D3" s="4"/>
      <c r="E3" s="1"/>
      <c r="F3" s="1"/>
      <c r="G3" s="1"/>
      <c r="H3" s="1"/>
      <c r="I3" s="1"/>
      <c r="J3" s="1"/>
      <c r="K3" s="1"/>
      <c r="L3" s="1"/>
    </row>
    <row r="4" spans="1:12" s="21" customFormat="1" ht="37.5" x14ac:dyDescent="0.35">
      <c r="A4" s="15" t="s">
        <v>1</v>
      </c>
      <c r="B4" s="15" t="s">
        <v>2</v>
      </c>
      <c r="C4" s="16" t="s">
        <v>3</v>
      </c>
      <c r="D4" s="16" t="s">
        <v>4</v>
      </c>
      <c r="E4" s="15" t="s">
        <v>5</v>
      </c>
      <c r="F4" s="16" t="s">
        <v>6</v>
      </c>
      <c r="G4" s="15" t="s">
        <v>7</v>
      </c>
      <c r="H4" s="16" t="s">
        <v>8</v>
      </c>
      <c r="I4" s="16" t="s">
        <v>9</v>
      </c>
      <c r="J4" s="16" t="s">
        <v>167</v>
      </c>
      <c r="K4" s="16" t="s">
        <v>165</v>
      </c>
      <c r="L4" s="16" t="s">
        <v>166</v>
      </c>
    </row>
    <row r="5" spans="1:12" x14ac:dyDescent="0.35">
      <c r="A5" s="5" t="s">
        <v>10</v>
      </c>
      <c r="B5" s="6">
        <v>381.4</v>
      </c>
      <c r="C5" s="7">
        <v>0</v>
      </c>
      <c r="D5" s="6">
        <f>C5*B5</f>
        <v>0</v>
      </c>
      <c r="E5" s="6">
        <v>0</v>
      </c>
      <c r="F5" s="8">
        <v>0</v>
      </c>
      <c r="G5" s="6">
        <v>0</v>
      </c>
      <c r="H5" s="6">
        <f>F5*E5</f>
        <v>0</v>
      </c>
      <c r="I5" s="6">
        <f>G5*F5</f>
        <v>0</v>
      </c>
      <c r="J5" s="6">
        <f>H5+I5</f>
        <v>0</v>
      </c>
      <c r="K5" s="6">
        <f>J5+D5</f>
        <v>0</v>
      </c>
      <c r="L5" s="6">
        <f t="shared" ref="L5:L7" si="0">D5*1.27+H5*1.27+I5*1.27</f>
        <v>0</v>
      </c>
    </row>
    <row r="6" spans="1:12" x14ac:dyDescent="0.35">
      <c r="A6" s="5" t="s">
        <v>11</v>
      </c>
      <c r="B6" s="6">
        <v>381.4</v>
      </c>
      <c r="C6" s="7">
        <v>0</v>
      </c>
      <c r="D6" s="6">
        <f>C6*B6</f>
        <v>0</v>
      </c>
      <c r="E6" s="6">
        <v>469.5</v>
      </c>
      <c r="F6" s="8">
        <v>0</v>
      </c>
      <c r="G6" s="6">
        <v>5.31</v>
      </c>
      <c r="H6" s="6">
        <f>F6*E6</f>
        <v>0</v>
      </c>
      <c r="I6" s="6">
        <f>G6*F6</f>
        <v>0</v>
      </c>
      <c r="J6" s="6">
        <f>H6+I6</f>
        <v>0</v>
      </c>
      <c r="K6" s="6">
        <f>J6+D6</f>
        <v>0</v>
      </c>
      <c r="L6" s="6">
        <f t="shared" si="0"/>
        <v>0</v>
      </c>
    </row>
    <row r="7" spans="1:12" x14ac:dyDescent="0.35">
      <c r="A7" s="5" t="s">
        <v>12</v>
      </c>
      <c r="B7" s="6">
        <v>381.4</v>
      </c>
      <c r="C7" s="7">
        <v>0</v>
      </c>
      <c r="D7" s="6">
        <f t="shared" ref="D7:D70" si="1">C7*B7</f>
        <v>0</v>
      </c>
      <c r="E7" s="6">
        <v>0</v>
      </c>
      <c r="F7" s="8">
        <v>0</v>
      </c>
      <c r="G7" s="6">
        <v>0</v>
      </c>
      <c r="H7" s="6">
        <f t="shared" ref="H7:I70" si="2">F7*E7</f>
        <v>0</v>
      </c>
      <c r="I7" s="6">
        <f t="shared" si="2"/>
        <v>0</v>
      </c>
      <c r="J7" s="6">
        <f t="shared" ref="J7:J70" si="3">H7+I7</f>
        <v>0</v>
      </c>
      <c r="K7" s="6">
        <f t="shared" ref="K7:K70" si="4">J7+D7</f>
        <v>0</v>
      </c>
      <c r="L7" s="6">
        <f t="shared" si="0"/>
        <v>0</v>
      </c>
    </row>
    <row r="8" spans="1:12" x14ac:dyDescent="0.35">
      <c r="A8" s="5" t="s">
        <v>13</v>
      </c>
      <c r="B8" s="6">
        <v>381.4</v>
      </c>
      <c r="C8" s="7">
        <v>0</v>
      </c>
      <c r="D8" s="6">
        <f t="shared" si="1"/>
        <v>0</v>
      </c>
      <c r="E8" s="6">
        <v>469.5</v>
      </c>
      <c r="F8" s="7">
        <v>0</v>
      </c>
      <c r="G8" s="6">
        <v>5.31</v>
      </c>
      <c r="H8" s="6">
        <f t="shared" si="2"/>
        <v>0</v>
      </c>
      <c r="I8" s="6">
        <f t="shared" si="2"/>
        <v>0</v>
      </c>
      <c r="J8" s="6">
        <f t="shared" si="3"/>
        <v>0</v>
      </c>
      <c r="K8" s="6">
        <f t="shared" si="4"/>
        <v>0</v>
      </c>
      <c r="L8" s="6">
        <f>D8*1.27+H8*1.27+I8*1.27</f>
        <v>0</v>
      </c>
    </row>
    <row r="9" spans="1:12" x14ac:dyDescent="0.35">
      <c r="A9" s="5" t="s">
        <v>14</v>
      </c>
      <c r="B9" s="6">
        <v>381.4</v>
      </c>
      <c r="C9" s="7">
        <v>0</v>
      </c>
      <c r="D9" s="6">
        <f t="shared" si="1"/>
        <v>0</v>
      </c>
      <c r="E9" s="6">
        <v>242.9</v>
      </c>
      <c r="F9" s="8">
        <v>0</v>
      </c>
      <c r="G9" s="6">
        <v>4.5</v>
      </c>
      <c r="H9" s="6">
        <f t="shared" si="2"/>
        <v>0</v>
      </c>
      <c r="I9" s="6">
        <f t="shared" si="2"/>
        <v>0</v>
      </c>
      <c r="J9" s="6">
        <f t="shared" si="3"/>
        <v>0</v>
      </c>
      <c r="K9" s="6">
        <f t="shared" si="4"/>
        <v>0</v>
      </c>
      <c r="L9" s="6">
        <f t="shared" ref="L9:L72" si="5">D9*1.27+H9*1.27+I9*1.27</f>
        <v>0</v>
      </c>
    </row>
    <row r="10" spans="1:12" x14ac:dyDescent="0.35">
      <c r="A10" s="5" t="s">
        <v>15</v>
      </c>
      <c r="B10" s="6">
        <v>444.4</v>
      </c>
      <c r="C10" s="7">
        <v>0</v>
      </c>
      <c r="D10" s="6">
        <f t="shared" si="1"/>
        <v>0</v>
      </c>
      <c r="E10" s="6">
        <v>420</v>
      </c>
      <c r="F10" s="8">
        <v>0</v>
      </c>
      <c r="G10" s="6">
        <v>8.4600000000000009</v>
      </c>
      <c r="H10" s="6">
        <f t="shared" si="2"/>
        <v>0</v>
      </c>
      <c r="I10" s="6">
        <f t="shared" si="2"/>
        <v>0</v>
      </c>
      <c r="J10" s="6">
        <f t="shared" si="3"/>
        <v>0</v>
      </c>
      <c r="K10" s="6">
        <f t="shared" si="4"/>
        <v>0</v>
      </c>
      <c r="L10" s="6">
        <f t="shared" si="5"/>
        <v>0</v>
      </c>
    </row>
    <row r="11" spans="1:12" x14ac:dyDescent="0.35">
      <c r="A11" s="5" t="s">
        <v>16</v>
      </c>
      <c r="B11" s="6">
        <v>381.4</v>
      </c>
      <c r="C11" s="7">
        <v>0</v>
      </c>
      <c r="D11" s="6">
        <f t="shared" si="1"/>
        <v>0</v>
      </c>
      <c r="E11" s="6">
        <v>0</v>
      </c>
      <c r="F11" s="8">
        <v>0</v>
      </c>
      <c r="G11" s="6">
        <v>0</v>
      </c>
      <c r="H11" s="6">
        <f t="shared" si="2"/>
        <v>0</v>
      </c>
      <c r="I11" s="6">
        <f t="shared" si="2"/>
        <v>0</v>
      </c>
      <c r="J11" s="6">
        <f t="shared" si="3"/>
        <v>0</v>
      </c>
      <c r="K11" s="6">
        <f t="shared" si="4"/>
        <v>0</v>
      </c>
      <c r="L11" s="6">
        <f t="shared" si="5"/>
        <v>0</v>
      </c>
    </row>
    <row r="12" spans="1:12" x14ac:dyDescent="0.35">
      <c r="A12" s="5" t="s">
        <v>17</v>
      </c>
      <c r="B12" s="6">
        <v>381.4</v>
      </c>
      <c r="C12" s="7">
        <v>0</v>
      </c>
      <c r="D12" s="6">
        <f t="shared" si="1"/>
        <v>0</v>
      </c>
      <c r="E12" s="6">
        <v>459.5</v>
      </c>
      <c r="F12" s="8">
        <v>0</v>
      </c>
      <c r="G12" s="6">
        <v>13.31</v>
      </c>
      <c r="H12" s="6">
        <f t="shared" si="2"/>
        <v>0</v>
      </c>
      <c r="I12" s="6">
        <f t="shared" si="2"/>
        <v>0</v>
      </c>
      <c r="J12" s="6">
        <f t="shared" si="3"/>
        <v>0</v>
      </c>
      <c r="K12" s="6">
        <f t="shared" si="4"/>
        <v>0</v>
      </c>
      <c r="L12" s="6">
        <f t="shared" si="5"/>
        <v>0</v>
      </c>
    </row>
    <row r="13" spans="1:12" x14ac:dyDescent="0.35">
      <c r="A13" s="5" t="s">
        <v>18</v>
      </c>
      <c r="B13" s="6">
        <v>381.4</v>
      </c>
      <c r="C13" s="7">
        <v>0</v>
      </c>
      <c r="D13" s="6">
        <f t="shared" si="1"/>
        <v>0</v>
      </c>
      <c r="E13" s="6">
        <v>0</v>
      </c>
      <c r="F13" s="8">
        <v>0</v>
      </c>
      <c r="G13" s="6">
        <v>0</v>
      </c>
      <c r="H13" s="6">
        <f t="shared" si="2"/>
        <v>0</v>
      </c>
      <c r="I13" s="6">
        <f t="shared" si="2"/>
        <v>0</v>
      </c>
      <c r="J13" s="6">
        <f t="shared" si="3"/>
        <v>0</v>
      </c>
      <c r="K13" s="6">
        <f t="shared" si="4"/>
        <v>0</v>
      </c>
      <c r="L13" s="6">
        <f t="shared" si="5"/>
        <v>0</v>
      </c>
    </row>
    <row r="14" spans="1:12" x14ac:dyDescent="0.35">
      <c r="A14" s="9" t="s">
        <v>151</v>
      </c>
      <c r="B14" s="6">
        <v>381.4</v>
      </c>
      <c r="C14" s="7">
        <v>0</v>
      </c>
      <c r="D14" s="6">
        <f t="shared" si="1"/>
        <v>0</v>
      </c>
      <c r="E14" s="6">
        <v>774.9</v>
      </c>
      <c r="F14" s="8">
        <v>0</v>
      </c>
      <c r="G14" s="6">
        <v>8.8000000000000007</v>
      </c>
      <c r="H14" s="6">
        <f t="shared" si="2"/>
        <v>0</v>
      </c>
      <c r="I14" s="6">
        <f t="shared" si="2"/>
        <v>0</v>
      </c>
      <c r="J14" s="6">
        <f t="shared" si="3"/>
        <v>0</v>
      </c>
      <c r="K14" s="6">
        <f t="shared" si="4"/>
        <v>0</v>
      </c>
      <c r="L14" s="6">
        <f t="shared" si="5"/>
        <v>0</v>
      </c>
    </row>
    <row r="15" spans="1:12" x14ac:dyDescent="0.35">
      <c r="A15" s="5" t="s">
        <v>20</v>
      </c>
      <c r="B15" s="10">
        <v>381.4</v>
      </c>
      <c r="C15" s="7">
        <v>0</v>
      </c>
      <c r="D15" s="6">
        <f t="shared" si="1"/>
        <v>0</v>
      </c>
      <c r="E15" s="6">
        <v>465</v>
      </c>
      <c r="F15" s="8">
        <v>0</v>
      </c>
      <c r="G15" s="6">
        <v>10.4</v>
      </c>
      <c r="H15" s="6">
        <f t="shared" si="2"/>
        <v>0</v>
      </c>
      <c r="I15" s="6">
        <f t="shared" si="2"/>
        <v>0</v>
      </c>
      <c r="J15" s="6">
        <f t="shared" si="3"/>
        <v>0</v>
      </c>
      <c r="K15" s="6">
        <f t="shared" si="4"/>
        <v>0</v>
      </c>
      <c r="L15" s="6">
        <f t="shared" si="5"/>
        <v>0</v>
      </c>
    </row>
    <row r="16" spans="1:12" x14ac:dyDescent="0.35">
      <c r="A16" s="11" t="s">
        <v>21</v>
      </c>
      <c r="B16" s="6">
        <v>381.4</v>
      </c>
      <c r="C16" s="7">
        <v>0</v>
      </c>
      <c r="D16" s="6">
        <f t="shared" si="1"/>
        <v>0</v>
      </c>
      <c r="E16" s="6">
        <v>0</v>
      </c>
      <c r="F16" s="8">
        <v>0</v>
      </c>
      <c r="G16" s="6">
        <v>0</v>
      </c>
      <c r="H16" s="6">
        <f t="shared" si="2"/>
        <v>0</v>
      </c>
      <c r="I16" s="6">
        <f t="shared" si="2"/>
        <v>0</v>
      </c>
      <c r="J16" s="6">
        <f t="shared" si="3"/>
        <v>0</v>
      </c>
      <c r="K16" s="6">
        <f t="shared" si="4"/>
        <v>0</v>
      </c>
      <c r="L16" s="6">
        <f t="shared" si="5"/>
        <v>0</v>
      </c>
    </row>
    <row r="17" spans="1:12" x14ac:dyDescent="0.35">
      <c r="A17" s="9" t="s">
        <v>22</v>
      </c>
      <c r="B17" s="6">
        <v>381.4</v>
      </c>
      <c r="C17" s="12">
        <v>0</v>
      </c>
      <c r="D17" s="6">
        <f t="shared" si="1"/>
        <v>0</v>
      </c>
      <c r="E17" s="6">
        <v>459.5</v>
      </c>
      <c r="F17" s="8">
        <v>0</v>
      </c>
      <c r="G17" s="6">
        <v>8.4600000000000009</v>
      </c>
      <c r="H17" s="6">
        <f t="shared" si="2"/>
        <v>0</v>
      </c>
      <c r="I17" s="6">
        <f t="shared" si="2"/>
        <v>0</v>
      </c>
      <c r="J17" s="6">
        <f t="shared" si="3"/>
        <v>0</v>
      </c>
      <c r="K17" s="6">
        <f t="shared" si="4"/>
        <v>0</v>
      </c>
      <c r="L17" s="6">
        <f t="shared" si="5"/>
        <v>0</v>
      </c>
    </row>
    <row r="18" spans="1:12" x14ac:dyDescent="0.35">
      <c r="A18" s="5" t="s">
        <v>23</v>
      </c>
      <c r="B18" s="10">
        <v>381.4</v>
      </c>
      <c r="C18" s="7">
        <v>0</v>
      </c>
      <c r="D18" s="6">
        <f t="shared" si="1"/>
        <v>0</v>
      </c>
      <c r="E18" s="6">
        <v>465</v>
      </c>
      <c r="F18" s="8">
        <v>0</v>
      </c>
      <c r="G18" s="6">
        <v>10.4</v>
      </c>
      <c r="H18" s="6">
        <f t="shared" si="2"/>
        <v>0</v>
      </c>
      <c r="I18" s="6">
        <f t="shared" si="2"/>
        <v>0</v>
      </c>
      <c r="J18" s="6">
        <f t="shared" si="3"/>
        <v>0</v>
      </c>
      <c r="K18" s="6">
        <f t="shared" si="4"/>
        <v>0</v>
      </c>
      <c r="L18" s="6">
        <f t="shared" si="5"/>
        <v>0</v>
      </c>
    </row>
    <row r="19" spans="1:12" x14ac:dyDescent="0.35">
      <c r="A19" s="11" t="s">
        <v>24</v>
      </c>
      <c r="B19" s="6">
        <v>0</v>
      </c>
      <c r="C19" s="7">
        <v>0</v>
      </c>
      <c r="D19" s="6">
        <f t="shared" si="1"/>
        <v>0</v>
      </c>
      <c r="E19" s="6">
        <v>469.5</v>
      </c>
      <c r="F19" s="8">
        <v>0</v>
      </c>
      <c r="G19" s="6">
        <v>27.27</v>
      </c>
      <c r="H19" s="6">
        <f t="shared" si="2"/>
        <v>0</v>
      </c>
      <c r="I19" s="6">
        <f t="shared" si="2"/>
        <v>0</v>
      </c>
      <c r="J19" s="6">
        <f t="shared" si="3"/>
        <v>0</v>
      </c>
      <c r="K19" s="6">
        <f t="shared" si="4"/>
        <v>0</v>
      </c>
      <c r="L19" s="6">
        <f t="shared" si="5"/>
        <v>0</v>
      </c>
    </row>
    <row r="20" spans="1:12" x14ac:dyDescent="0.35">
      <c r="A20" s="5" t="s">
        <v>25</v>
      </c>
      <c r="B20" s="6">
        <v>381.4</v>
      </c>
      <c r="C20" s="7">
        <v>0</v>
      </c>
      <c r="D20" s="6">
        <f t="shared" si="1"/>
        <v>0</v>
      </c>
      <c r="E20" s="6">
        <v>459.5</v>
      </c>
      <c r="F20" s="8">
        <v>0</v>
      </c>
      <c r="G20" s="6">
        <v>7.02</v>
      </c>
      <c r="H20" s="6">
        <f t="shared" si="2"/>
        <v>0</v>
      </c>
      <c r="I20" s="6">
        <f t="shared" si="2"/>
        <v>0</v>
      </c>
      <c r="J20" s="6">
        <f t="shared" si="3"/>
        <v>0</v>
      </c>
      <c r="K20" s="6">
        <f t="shared" si="4"/>
        <v>0</v>
      </c>
      <c r="L20" s="6">
        <f t="shared" si="5"/>
        <v>0</v>
      </c>
    </row>
    <row r="21" spans="1:12" x14ac:dyDescent="0.35">
      <c r="A21" s="5" t="s">
        <v>26</v>
      </c>
      <c r="B21" s="6">
        <v>381.4</v>
      </c>
      <c r="C21" s="7">
        <v>0</v>
      </c>
      <c r="D21" s="6">
        <f t="shared" si="1"/>
        <v>0</v>
      </c>
      <c r="E21" s="6">
        <v>459.5</v>
      </c>
      <c r="F21" s="8">
        <v>0</v>
      </c>
      <c r="G21" s="6">
        <v>7.02</v>
      </c>
      <c r="H21" s="6">
        <f t="shared" si="2"/>
        <v>0</v>
      </c>
      <c r="I21" s="6">
        <f t="shared" si="2"/>
        <v>0</v>
      </c>
      <c r="J21" s="6">
        <f t="shared" si="3"/>
        <v>0</v>
      </c>
      <c r="K21" s="6">
        <f t="shared" si="4"/>
        <v>0</v>
      </c>
      <c r="L21" s="6">
        <f t="shared" si="5"/>
        <v>0</v>
      </c>
    </row>
    <row r="22" spans="1:12" x14ac:dyDescent="0.35">
      <c r="A22" s="5" t="s">
        <v>27</v>
      </c>
      <c r="B22" s="6">
        <v>381.4</v>
      </c>
      <c r="C22" s="7">
        <v>0</v>
      </c>
      <c r="D22" s="6">
        <f t="shared" si="1"/>
        <v>0</v>
      </c>
      <c r="E22" s="6">
        <v>0</v>
      </c>
      <c r="F22" s="8">
        <v>0</v>
      </c>
      <c r="G22" s="6">
        <v>0</v>
      </c>
      <c r="H22" s="6">
        <f t="shared" si="2"/>
        <v>0</v>
      </c>
      <c r="I22" s="6">
        <f t="shared" si="2"/>
        <v>0</v>
      </c>
      <c r="J22" s="6">
        <f t="shared" si="3"/>
        <v>0</v>
      </c>
      <c r="K22" s="6">
        <f t="shared" si="4"/>
        <v>0</v>
      </c>
      <c r="L22" s="6">
        <f t="shared" si="5"/>
        <v>0</v>
      </c>
    </row>
    <row r="23" spans="1:12" x14ac:dyDescent="0.35">
      <c r="A23" s="5" t="s">
        <v>28</v>
      </c>
      <c r="B23" s="6">
        <v>381.4</v>
      </c>
      <c r="C23" s="7">
        <v>0</v>
      </c>
      <c r="D23" s="6">
        <f t="shared" si="1"/>
        <v>0</v>
      </c>
      <c r="E23" s="6">
        <v>0</v>
      </c>
      <c r="F23" s="8">
        <v>0</v>
      </c>
      <c r="G23" s="6">
        <v>0</v>
      </c>
      <c r="H23" s="6">
        <f t="shared" si="2"/>
        <v>0</v>
      </c>
      <c r="I23" s="6">
        <f t="shared" si="2"/>
        <v>0</v>
      </c>
      <c r="J23" s="6">
        <f t="shared" si="3"/>
        <v>0</v>
      </c>
      <c r="K23" s="6">
        <f t="shared" si="4"/>
        <v>0</v>
      </c>
      <c r="L23" s="6">
        <f t="shared" si="5"/>
        <v>0</v>
      </c>
    </row>
    <row r="24" spans="1:12" x14ac:dyDescent="0.35">
      <c r="A24" s="5" t="s">
        <v>29</v>
      </c>
      <c r="B24" s="6">
        <v>381.4</v>
      </c>
      <c r="C24" s="7">
        <v>0</v>
      </c>
      <c r="D24" s="6">
        <f t="shared" si="1"/>
        <v>0</v>
      </c>
      <c r="E24" s="6">
        <v>459.5</v>
      </c>
      <c r="F24" s="8">
        <v>0</v>
      </c>
      <c r="G24" s="6">
        <v>14.36</v>
      </c>
      <c r="H24" s="6">
        <f t="shared" si="2"/>
        <v>0</v>
      </c>
      <c r="I24" s="6">
        <f t="shared" si="2"/>
        <v>0</v>
      </c>
      <c r="J24" s="6">
        <f t="shared" si="3"/>
        <v>0</v>
      </c>
      <c r="K24" s="6">
        <f t="shared" si="4"/>
        <v>0</v>
      </c>
      <c r="L24" s="6">
        <f t="shared" si="5"/>
        <v>0</v>
      </c>
    </row>
    <row r="25" spans="1:12" x14ac:dyDescent="0.35">
      <c r="A25" s="5" t="s">
        <v>30</v>
      </c>
      <c r="B25" s="6">
        <v>381.4</v>
      </c>
      <c r="C25" s="7">
        <v>0</v>
      </c>
      <c r="D25" s="6">
        <f t="shared" si="1"/>
        <v>0</v>
      </c>
      <c r="E25" s="6">
        <v>459.5</v>
      </c>
      <c r="F25" s="8">
        <v>0</v>
      </c>
      <c r="G25" s="6">
        <v>13.31</v>
      </c>
      <c r="H25" s="6">
        <f t="shared" si="2"/>
        <v>0</v>
      </c>
      <c r="I25" s="6">
        <f t="shared" si="2"/>
        <v>0</v>
      </c>
      <c r="J25" s="6">
        <f t="shared" si="3"/>
        <v>0</v>
      </c>
      <c r="K25" s="6">
        <f t="shared" si="4"/>
        <v>0</v>
      </c>
      <c r="L25" s="6">
        <f t="shared" si="5"/>
        <v>0</v>
      </c>
    </row>
    <row r="26" spans="1:12" x14ac:dyDescent="0.35">
      <c r="A26" s="5" t="s">
        <v>31</v>
      </c>
      <c r="B26" s="6">
        <v>381.4</v>
      </c>
      <c r="C26" s="7">
        <v>0</v>
      </c>
      <c r="D26" s="6">
        <f t="shared" si="1"/>
        <v>0</v>
      </c>
      <c r="E26" s="6">
        <v>0</v>
      </c>
      <c r="F26" s="8">
        <v>0</v>
      </c>
      <c r="G26" s="6">
        <v>0</v>
      </c>
      <c r="H26" s="6">
        <f t="shared" si="2"/>
        <v>0</v>
      </c>
      <c r="I26" s="6">
        <f t="shared" si="2"/>
        <v>0</v>
      </c>
      <c r="J26" s="6">
        <f t="shared" si="3"/>
        <v>0</v>
      </c>
      <c r="K26" s="6">
        <f t="shared" si="4"/>
        <v>0</v>
      </c>
      <c r="L26" s="6">
        <f t="shared" si="5"/>
        <v>0</v>
      </c>
    </row>
    <row r="27" spans="1:12" x14ac:dyDescent="0.35">
      <c r="A27" s="5" t="s">
        <v>32</v>
      </c>
      <c r="B27" s="6">
        <v>381.4</v>
      </c>
      <c r="C27" s="7">
        <v>0</v>
      </c>
      <c r="D27" s="6">
        <f t="shared" si="1"/>
        <v>0</v>
      </c>
      <c r="E27" s="6">
        <v>0</v>
      </c>
      <c r="F27" s="8">
        <v>0</v>
      </c>
      <c r="G27" s="6">
        <v>0</v>
      </c>
      <c r="H27" s="6">
        <f t="shared" si="2"/>
        <v>0</v>
      </c>
      <c r="I27" s="6">
        <f t="shared" si="2"/>
        <v>0</v>
      </c>
      <c r="J27" s="6">
        <f t="shared" si="3"/>
        <v>0</v>
      </c>
      <c r="K27" s="6">
        <f t="shared" si="4"/>
        <v>0</v>
      </c>
      <c r="L27" s="6">
        <f t="shared" si="5"/>
        <v>0</v>
      </c>
    </row>
    <row r="28" spans="1:12" x14ac:dyDescent="0.35">
      <c r="A28" s="5" t="s">
        <v>33</v>
      </c>
      <c r="B28" s="6">
        <v>0</v>
      </c>
      <c r="C28" s="12">
        <v>0</v>
      </c>
      <c r="D28" s="6">
        <f t="shared" si="1"/>
        <v>0</v>
      </c>
      <c r="E28" s="6">
        <v>240</v>
      </c>
      <c r="F28" s="8">
        <v>0</v>
      </c>
      <c r="G28" s="6">
        <v>3.17</v>
      </c>
      <c r="H28" s="6">
        <f t="shared" si="2"/>
        <v>0</v>
      </c>
      <c r="I28" s="6">
        <f t="shared" si="2"/>
        <v>0</v>
      </c>
      <c r="J28" s="6">
        <f t="shared" si="3"/>
        <v>0</v>
      </c>
      <c r="K28" s="6">
        <f t="shared" si="4"/>
        <v>0</v>
      </c>
      <c r="L28" s="6">
        <f t="shared" si="5"/>
        <v>0</v>
      </c>
    </row>
    <row r="29" spans="1:12" x14ac:dyDescent="0.35">
      <c r="A29" s="5" t="s">
        <v>34</v>
      </c>
      <c r="B29" s="6">
        <v>381.4</v>
      </c>
      <c r="C29" s="7">
        <v>0</v>
      </c>
      <c r="D29" s="6">
        <f t="shared" si="1"/>
        <v>0</v>
      </c>
      <c r="E29" s="6">
        <v>459.5</v>
      </c>
      <c r="F29" s="8">
        <v>0</v>
      </c>
      <c r="G29" s="6">
        <v>7.02</v>
      </c>
      <c r="H29" s="6">
        <f t="shared" si="2"/>
        <v>0</v>
      </c>
      <c r="I29" s="6">
        <f t="shared" si="2"/>
        <v>0</v>
      </c>
      <c r="J29" s="6">
        <f t="shared" si="3"/>
        <v>0</v>
      </c>
      <c r="K29" s="6">
        <f t="shared" si="4"/>
        <v>0</v>
      </c>
      <c r="L29" s="6">
        <f t="shared" si="5"/>
        <v>0</v>
      </c>
    </row>
    <row r="30" spans="1:12" x14ac:dyDescent="0.35">
      <c r="A30" s="9" t="s">
        <v>35</v>
      </c>
      <c r="B30" s="6">
        <v>381.4</v>
      </c>
      <c r="C30" s="7">
        <v>0</v>
      </c>
      <c r="D30" s="6">
        <f t="shared" si="1"/>
        <v>0</v>
      </c>
      <c r="E30" s="6">
        <v>0</v>
      </c>
      <c r="F30" s="8">
        <v>0</v>
      </c>
      <c r="G30" s="6">
        <v>0</v>
      </c>
      <c r="H30" s="6">
        <f t="shared" si="2"/>
        <v>0</v>
      </c>
      <c r="I30" s="6">
        <f t="shared" si="2"/>
        <v>0</v>
      </c>
      <c r="J30" s="6">
        <f t="shared" si="3"/>
        <v>0</v>
      </c>
      <c r="K30" s="6">
        <f t="shared" si="4"/>
        <v>0</v>
      </c>
      <c r="L30" s="6">
        <f t="shared" si="5"/>
        <v>0</v>
      </c>
    </row>
    <row r="31" spans="1:12" x14ac:dyDescent="0.35">
      <c r="A31" s="5" t="s">
        <v>36</v>
      </c>
      <c r="B31" s="10">
        <v>381.4</v>
      </c>
      <c r="C31" s="7">
        <v>0</v>
      </c>
      <c r="D31" s="6">
        <f t="shared" si="1"/>
        <v>0</v>
      </c>
      <c r="E31" s="6">
        <v>465</v>
      </c>
      <c r="F31" s="8">
        <v>0</v>
      </c>
      <c r="G31" s="6">
        <v>10.4</v>
      </c>
      <c r="H31" s="6">
        <f t="shared" si="2"/>
        <v>0</v>
      </c>
      <c r="I31" s="6">
        <f t="shared" si="2"/>
        <v>0</v>
      </c>
      <c r="J31" s="6">
        <f t="shared" si="3"/>
        <v>0</v>
      </c>
      <c r="K31" s="6">
        <f t="shared" si="4"/>
        <v>0</v>
      </c>
      <c r="L31" s="6">
        <f t="shared" si="5"/>
        <v>0</v>
      </c>
    </row>
    <row r="32" spans="1:12" x14ac:dyDescent="0.35">
      <c r="A32" s="11" t="s">
        <v>37</v>
      </c>
      <c r="B32" s="6">
        <v>381.4</v>
      </c>
      <c r="C32" s="7">
        <v>0</v>
      </c>
      <c r="D32" s="6">
        <f t="shared" si="1"/>
        <v>0</v>
      </c>
      <c r="E32" s="6">
        <v>459.5</v>
      </c>
      <c r="F32" s="8">
        <v>0</v>
      </c>
      <c r="G32" s="6">
        <v>14.36</v>
      </c>
      <c r="H32" s="6">
        <f t="shared" si="2"/>
        <v>0</v>
      </c>
      <c r="I32" s="6">
        <f t="shared" si="2"/>
        <v>0</v>
      </c>
      <c r="J32" s="6">
        <f t="shared" si="3"/>
        <v>0</v>
      </c>
      <c r="K32" s="6">
        <f t="shared" si="4"/>
        <v>0</v>
      </c>
      <c r="L32" s="6">
        <f t="shared" si="5"/>
        <v>0</v>
      </c>
    </row>
    <row r="33" spans="1:12" x14ac:dyDescent="0.35">
      <c r="A33" s="5" t="s">
        <v>38</v>
      </c>
      <c r="B33" s="6">
        <v>381.4</v>
      </c>
      <c r="C33" s="7">
        <v>0</v>
      </c>
      <c r="D33" s="6">
        <f t="shared" si="1"/>
        <v>0</v>
      </c>
      <c r="E33" s="6">
        <v>459.5</v>
      </c>
      <c r="F33" s="8">
        <v>0</v>
      </c>
      <c r="G33" s="6">
        <v>8.4600000000000009</v>
      </c>
      <c r="H33" s="6">
        <f t="shared" si="2"/>
        <v>0</v>
      </c>
      <c r="I33" s="6">
        <f t="shared" si="2"/>
        <v>0</v>
      </c>
      <c r="J33" s="6">
        <f t="shared" si="3"/>
        <v>0</v>
      </c>
      <c r="K33" s="6">
        <f t="shared" si="4"/>
        <v>0</v>
      </c>
      <c r="L33" s="6">
        <f t="shared" si="5"/>
        <v>0</v>
      </c>
    </row>
    <row r="34" spans="1:12" x14ac:dyDescent="0.35">
      <c r="A34" s="5" t="s">
        <v>39</v>
      </c>
      <c r="B34" s="6">
        <v>381.4</v>
      </c>
      <c r="C34" s="7">
        <v>0</v>
      </c>
      <c r="D34" s="6">
        <f t="shared" si="1"/>
        <v>0</v>
      </c>
      <c r="E34" s="6">
        <v>459.5</v>
      </c>
      <c r="F34" s="8">
        <v>0</v>
      </c>
      <c r="G34" s="6">
        <v>7.02</v>
      </c>
      <c r="H34" s="6">
        <f t="shared" si="2"/>
        <v>0</v>
      </c>
      <c r="I34" s="6">
        <f t="shared" si="2"/>
        <v>0</v>
      </c>
      <c r="J34" s="6">
        <f t="shared" si="3"/>
        <v>0</v>
      </c>
      <c r="K34" s="6">
        <f t="shared" si="4"/>
        <v>0</v>
      </c>
      <c r="L34" s="6">
        <f t="shared" si="5"/>
        <v>0</v>
      </c>
    </row>
    <row r="35" spans="1:12" x14ac:dyDescent="0.35">
      <c r="A35" s="5" t="s">
        <v>40</v>
      </c>
      <c r="B35" s="6">
        <v>381.4</v>
      </c>
      <c r="C35" s="7">
        <v>0</v>
      </c>
      <c r="D35" s="6">
        <f t="shared" si="1"/>
        <v>0</v>
      </c>
      <c r="E35" s="6">
        <v>0</v>
      </c>
      <c r="F35" s="8">
        <v>0</v>
      </c>
      <c r="G35" s="6">
        <v>0</v>
      </c>
      <c r="H35" s="6">
        <f t="shared" si="2"/>
        <v>0</v>
      </c>
      <c r="I35" s="6">
        <f t="shared" si="2"/>
        <v>0</v>
      </c>
      <c r="J35" s="6">
        <f t="shared" si="3"/>
        <v>0</v>
      </c>
      <c r="K35" s="6">
        <f t="shared" si="4"/>
        <v>0</v>
      </c>
      <c r="L35" s="6">
        <f t="shared" si="5"/>
        <v>0</v>
      </c>
    </row>
    <row r="36" spans="1:12" x14ac:dyDescent="0.35">
      <c r="A36" s="5" t="s">
        <v>41</v>
      </c>
      <c r="B36" s="6">
        <v>381.4</v>
      </c>
      <c r="C36" s="7">
        <v>0</v>
      </c>
      <c r="D36" s="6">
        <f t="shared" si="1"/>
        <v>0</v>
      </c>
      <c r="E36" s="6">
        <v>0</v>
      </c>
      <c r="F36" s="8">
        <v>0</v>
      </c>
      <c r="G36" s="6">
        <v>0</v>
      </c>
      <c r="H36" s="6">
        <f t="shared" si="2"/>
        <v>0</v>
      </c>
      <c r="I36" s="6">
        <f t="shared" si="2"/>
        <v>0</v>
      </c>
      <c r="J36" s="6">
        <f t="shared" si="3"/>
        <v>0</v>
      </c>
      <c r="K36" s="6">
        <f t="shared" si="4"/>
        <v>0</v>
      </c>
      <c r="L36" s="6">
        <f t="shared" si="5"/>
        <v>0</v>
      </c>
    </row>
    <row r="37" spans="1:12" x14ac:dyDescent="0.35">
      <c r="A37" s="5" t="s">
        <v>42</v>
      </c>
      <c r="B37" s="6">
        <v>381.4</v>
      </c>
      <c r="C37" s="7">
        <v>0</v>
      </c>
      <c r="D37" s="6">
        <f t="shared" si="1"/>
        <v>0</v>
      </c>
      <c r="E37" s="6">
        <v>240</v>
      </c>
      <c r="F37" s="8">
        <v>0</v>
      </c>
      <c r="G37" s="6">
        <v>11.24</v>
      </c>
      <c r="H37" s="6">
        <f t="shared" si="2"/>
        <v>0</v>
      </c>
      <c r="I37" s="6">
        <f t="shared" si="2"/>
        <v>0</v>
      </c>
      <c r="J37" s="6">
        <f t="shared" si="3"/>
        <v>0</v>
      </c>
      <c r="K37" s="6">
        <f t="shared" si="4"/>
        <v>0</v>
      </c>
      <c r="L37" s="6">
        <f t="shared" si="5"/>
        <v>0</v>
      </c>
    </row>
    <row r="38" spans="1:12" x14ac:dyDescent="0.35">
      <c r="A38" s="5" t="s">
        <v>43</v>
      </c>
      <c r="B38" s="6">
        <v>381.4</v>
      </c>
      <c r="C38" s="7">
        <v>0</v>
      </c>
      <c r="D38" s="6">
        <f t="shared" si="1"/>
        <v>0</v>
      </c>
      <c r="E38" s="6">
        <v>0</v>
      </c>
      <c r="F38" s="8">
        <v>0</v>
      </c>
      <c r="G38" s="6">
        <v>0</v>
      </c>
      <c r="H38" s="6">
        <f t="shared" si="2"/>
        <v>0</v>
      </c>
      <c r="I38" s="6">
        <f t="shared" si="2"/>
        <v>0</v>
      </c>
      <c r="J38" s="6">
        <f t="shared" si="3"/>
        <v>0</v>
      </c>
      <c r="K38" s="6">
        <f t="shared" si="4"/>
        <v>0</v>
      </c>
      <c r="L38" s="6">
        <f t="shared" si="5"/>
        <v>0</v>
      </c>
    </row>
    <row r="39" spans="1:12" x14ac:dyDescent="0.35">
      <c r="A39" s="5" t="s">
        <v>44</v>
      </c>
      <c r="B39" s="6">
        <v>381.4</v>
      </c>
      <c r="C39" s="7">
        <v>0</v>
      </c>
      <c r="D39" s="6">
        <f t="shared" si="1"/>
        <v>0</v>
      </c>
      <c r="E39" s="6">
        <v>448</v>
      </c>
      <c r="F39" s="8">
        <v>0</v>
      </c>
      <c r="G39" s="6">
        <v>8.4600000000000009</v>
      </c>
      <c r="H39" s="6">
        <f t="shared" si="2"/>
        <v>0</v>
      </c>
      <c r="I39" s="6">
        <f t="shared" si="2"/>
        <v>0</v>
      </c>
      <c r="J39" s="6">
        <f t="shared" si="3"/>
        <v>0</v>
      </c>
      <c r="K39" s="6">
        <f t="shared" si="4"/>
        <v>0</v>
      </c>
      <c r="L39" s="6">
        <f t="shared" si="5"/>
        <v>0</v>
      </c>
    </row>
    <row r="40" spans="1:12" x14ac:dyDescent="0.35">
      <c r="A40" s="5" t="s">
        <v>45</v>
      </c>
      <c r="B40" s="6">
        <v>381.4</v>
      </c>
      <c r="C40" s="7">
        <v>0</v>
      </c>
      <c r="D40" s="6">
        <f t="shared" si="1"/>
        <v>0</v>
      </c>
      <c r="E40" s="6">
        <v>0</v>
      </c>
      <c r="F40" s="8">
        <v>0</v>
      </c>
      <c r="G40" s="6">
        <v>0</v>
      </c>
      <c r="H40" s="6">
        <f t="shared" si="2"/>
        <v>0</v>
      </c>
      <c r="I40" s="6">
        <f t="shared" si="2"/>
        <v>0</v>
      </c>
      <c r="J40" s="6">
        <f t="shared" si="3"/>
        <v>0</v>
      </c>
      <c r="K40" s="6">
        <f t="shared" si="4"/>
        <v>0</v>
      </c>
      <c r="L40" s="6">
        <f t="shared" si="5"/>
        <v>0</v>
      </c>
    </row>
    <row r="41" spans="1:12" x14ac:dyDescent="0.35">
      <c r="A41" s="5" t="s">
        <v>46</v>
      </c>
      <c r="B41" s="6">
        <v>381.4</v>
      </c>
      <c r="C41" s="7">
        <v>0</v>
      </c>
      <c r="D41" s="6">
        <f t="shared" si="1"/>
        <v>0</v>
      </c>
      <c r="E41" s="6">
        <v>0</v>
      </c>
      <c r="F41" s="8">
        <v>0</v>
      </c>
      <c r="G41" s="6">
        <v>0</v>
      </c>
      <c r="H41" s="6">
        <f t="shared" si="2"/>
        <v>0</v>
      </c>
      <c r="I41" s="6">
        <f t="shared" si="2"/>
        <v>0</v>
      </c>
      <c r="J41" s="6">
        <f t="shared" si="3"/>
        <v>0</v>
      </c>
      <c r="K41" s="6">
        <f t="shared" si="4"/>
        <v>0</v>
      </c>
      <c r="L41" s="6">
        <f t="shared" si="5"/>
        <v>0</v>
      </c>
    </row>
    <row r="42" spans="1:12" x14ac:dyDescent="0.35">
      <c r="A42" s="5" t="s">
        <v>47</v>
      </c>
      <c r="B42" s="6">
        <v>381.4</v>
      </c>
      <c r="C42" s="7">
        <v>0</v>
      </c>
      <c r="D42" s="6">
        <f t="shared" si="1"/>
        <v>0</v>
      </c>
      <c r="E42" s="6">
        <v>0</v>
      </c>
      <c r="F42" s="8">
        <v>0</v>
      </c>
      <c r="G42" s="6">
        <v>0</v>
      </c>
      <c r="H42" s="6">
        <f t="shared" si="2"/>
        <v>0</v>
      </c>
      <c r="I42" s="6">
        <f t="shared" si="2"/>
        <v>0</v>
      </c>
      <c r="J42" s="6">
        <f t="shared" si="3"/>
        <v>0</v>
      </c>
      <c r="K42" s="6">
        <f t="shared" si="4"/>
        <v>0</v>
      </c>
      <c r="L42" s="6">
        <f t="shared" si="5"/>
        <v>0</v>
      </c>
    </row>
    <row r="43" spans="1:12" x14ac:dyDescent="0.35">
      <c r="A43" s="5" t="s">
        <v>48</v>
      </c>
      <c r="B43" s="6">
        <v>381.4</v>
      </c>
      <c r="C43" s="7">
        <v>0</v>
      </c>
      <c r="D43" s="6">
        <f t="shared" si="1"/>
        <v>0</v>
      </c>
      <c r="E43" s="6">
        <v>0</v>
      </c>
      <c r="F43" s="8">
        <v>0</v>
      </c>
      <c r="G43" s="6">
        <v>0</v>
      </c>
      <c r="H43" s="6">
        <f t="shared" si="2"/>
        <v>0</v>
      </c>
      <c r="I43" s="6">
        <f t="shared" si="2"/>
        <v>0</v>
      </c>
      <c r="J43" s="6">
        <f t="shared" si="3"/>
        <v>0</v>
      </c>
      <c r="K43" s="6">
        <f t="shared" si="4"/>
        <v>0</v>
      </c>
      <c r="L43" s="6">
        <f t="shared" si="5"/>
        <v>0</v>
      </c>
    </row>
    <row r="44" spans="1:12" x14ac:dyDescent="0.35">
      <c r="A44" s="5" t="s">
        <v>49</v>
      </c>
      <c r="B44" s="6">
        <v>381.4</v>
      </c>
      <c r="C44" s="7">
        <v>0</v>
      </c>
      <c r="D44" s="6">
        <f t="shared" si="1"/>
        <v>0</v>
      </c>
      <c r="E44" s="6">
        <v>0</v>
      </c>
      <c r="F44" s="8">
        <v>0</v>
      </c>
      <c r="G44" s="6">
        <v>0</v>
      </c>
      <c r="H44" s="6">
        <f t="shared" si="2"/>
        <v>0</v>
      </c>
      <c r="I44" s="6">
        <f t="shared" si="2"/>
        <v>0</v>
      </c>
      <c r="J44" s="6">
        <f t="shared" si="3"/>
        <v>0</v>
      </c>
      <c r="K44" s="6">
        <f t="shared" si="4"/>
        <v>0</v>
      </c>
      <c r="L44" s="6">
        <f t="shared" si="5"/>
        <v>0</v>
      </c>
    </row>
    <row r="45" spans="1:12" x14ac:dyDescent="0.35">
      <c r="A45" s="5" t="s">
        <v>50</v>
      </c>
      <c r="B45" s="6">
        <v>381.4</v>
      </c>
      <c r="C45" s="7">
        <v>0</v>
      </c>
      <c r="D45" s="6">
        <f t="shared" si="1"/>
        <v>0</v>
      </c>
      <c r="E45" s="6">
        <v>0</v>
      </c>
      <c r="F45" s="8">
        <v>0</v>
      </c>
      <c r="G45" s="6">
        <v>0</v>
      </c>
      <c r="H45" s="6">
        <f t="shared" si="2"/>
        <v>0</v>
      </c>
      <c r="I45" s="6">
        <f t="shared" si="2"/>
        <v>0</v>
      </c>
      <c r="J45" s="6">
        <f t="shared" si="3"/>
        <v>0</v>
      </c>
      <c r="K45" s="6">
        <f t="shared" si="4"/>
        <v>0</v>
      </c>
      <c r="L45" s="6">
        <f t="shared" si="5"/>
        <v>0</v>
      </c>
    </row>
    <row r="46" spans="1:12" x14ac:dyDescent="0.35">
      <c r="A46" s="5" t="s">
        <v>51</v>
      </c>
      <c r="B46" s="6">
        <v>381.4</v>
      </c>
      <c r="C46" s="7">
        <v>0</v>
      </c>
      <c r="D46" s="6">
        <f t="shared" si="1"/>
        <v>0</v>
      </c>
      <c r="E46" s="6">
        <v>0</v>
      </c>
      <c r="F46" s="8">
        <v>0</v>
      </c>
      <c r="G46" s="6">
        <v>0</v>
      </c>
      <c r="H46" s="6">
        <f t="shared" si="2"/>
        <v>0</v>
      </c>
      <c r="I46" s="6">
        <f t="shared" si="2"/>
        <v>0</v>
      </c>
      <c r="J46" s="6">
        <f t="shared" si="3"/>
        <v>0</v>
      </c>
      <c r="K46" s="6">
        <f t="shared" si="4"/>
        <v>0</v>
      </c>
      <c r="L46" s="6">
        <f t="shared" si="5"/>
        <v>0</v>
      </c>
    </row>
    <row r="47" spans="1:12" x14ac:dyDescent="0.35">
      <c r="A47" s="5" t="s">
        <v>52</v>
      </c>
      <c r="B47" s="6">
        <v>381.4</v>
      </c>
      <c r="C47" s="12">
        <v>0</v>
      </c>
      <c r="D47" s="6">
        <f t="shared" si="1"/>
        <v>0</v>
      </c>
      <c r="E47" s="6">
        <v>0</v>
      </c>
      <c r="F47" s="8">
        <v>0</v>
      </c>
      <c r="G47" s="6">
        <v>0</v>
      </c>
      <c r="H47" s="6">
        <f t="shared" si="2"/>
        <v>0</v>
      </c>
      <c r="I47" s="6">
        <f t="shared" si="2"/>
        <v>0</v>
      </c>
      <c r="J47" s="6">
        <f t="shared" si="3"/>
        <v>0</v>
      </c>
      <c r="K47" s="6">
        <f t="shared" si="4"/>
        <v>0</v>
      </c>
      <c r="L47" s="6">
        <f t="shared" si="5"/>
        <v>0</v>
      </c>
    </row>
    <row r="48" spans="1:12" x14ac:dyDescent="0.35">
      <c r="A48" s="5" t="s">
        <v>53</v>
      </c>
      <c r="B48" s="6">
        <v>0</v>
      </c>
      <c r="C48" s="7">
        <v>0</v>
      </c>
      <c r="D48" s="6">
        <f t="shared" si="1"/>
        <v>0</v>
      </c>
      <c r="E48" s="6">
        <v>469.5</v>
      </c>
      <c r="F48" s="8">
        <v>0</v>
      </c>
      <c r="G48" s="6">
        <v>27.27</v>
      </c>
      <c r="H48" s="6">
        <f t="shared" si="2"/>
        <v>0</v>
      </c>
      <c r="I48" s="6">
        <f t="shared" si="2"/>
        <v>0</v>
      </c>
      <c r="J48" s="6">
        <f t="shared" si="3"/>
        <v>0</v>
      </c>
      <c r="K48" s="6">
        <f t="shared" si="4"/>
        <v>0</v>
      </c>
      <c r="L48" s="6">
        <f t="shared" si="5"/>
        <v>0</v>
      </c>
    </row>
    <row r="49" spans="1:12" x14ac:dyDescent="0.35">
      <c r="A49" s="5" t="s">
        <v>54</v>
      </c>
      <c r="B49" s="6">
        <v>381.4</v>
      </c>
      <c r="C49" s="7">
        <v>0</v>
      </c>
      <c r="D49" s="6">
        <f t="shared" si="1"/>
        <v>0</v>
      </c>
      <c r="E49" s="6">
        <v>459.5</v>
      </c>
      <c r="F49" s="8">
        <v>0</v>
      </c>
      <c r="G49" s="6">
        <v>8.4600000000000009</v>
      </c>
      <c r="H49" s="6">
        <f t="shared" si="2"/>
        <v>0</v>
      </c>
      <c r="I49" s="6">
        <f t="shared" si="2"/>
        <v>0</v>
      </c>
      <c r="J49" s="6">
        <f t="shared" si="3"/>
        <v>0</v>
      </c>
      <c r="K49" s="6">
        <f t="shared" si="4"/>
        <v>0</v>
      </c>
      <c r="L49" s="6">
        <f t="shared" si="5"/>
        <v>0</v>
      </c>
    </row>
    <row r="50" spans="1:12" x14ac:dyDescent="0.35">
      <c r="A50" s="5" t="s">
        <v>55</v>
      </c>
      <c r="B50" s="6">
        <v>381.4</v>
      </c>
      <c r="C50" s="7">
        <v>0</v>
      </c>
      <c r="D50" s="6">
        <f t="shared" si="1"/>
        <v>0</v>
      </c>
      <c r="E50" s="6">
        <v>469.5</v>
      </c>
      <c r="F50" s="8">
        <v>0</v>
      </c>
      <c r="G50" s="6">
        <v>5.31</v>
      </c>
      <c r="H50" s="6">
        <f t="shared" si="2"/>
        <v>0</v>
      </c>
      <c r="I50" s="6">
        <f t="shared" si="2"/>
        <v>0</v>
      </c>
      <c r="J50" s="6">
        <f t="shared" si="3"/>
        <v>0</v>
      </c>
      <c r="K50" s="6">
        <f t="shared" si="4"/>
        <v>0</v>
      </c>
      <c r="L50" s="6">
        <f t="shared" si="5"/>
        <v>0</v>
      </c>
    </row>
    <row r="51" spans="1:12" x14ac:dyDescent="0.35">
      <c r="A51" s="5" t="s">
        <v>56</v>
      </c>
      <c r="B51" s="6">
        <v>234.4</v>
      </c>
      <c r="C51" s="7">
        <v>0</v>
      </c>
      <c r="D51" s="6">
        <f t="shared" si="1"/>
        <v>0</v>
      </c>
      <c r="E51" s="6">
        <v>195.69</v>
      </c>
      <c r="F51" s="8">
        <v>0</v>
      </c>
      <c r="G51" s="6">
        <v>37.799999999999997</v>
      </c>
      <c r="H51" s="6">
        <f t="shared" si="2"/>
        <v>0</v>
      </c>
      <c r="I51" s="6">
        <f t="shared" si="2"/>
        <v>0</v>
      </c>
      <c r="J51" s="6">
        <f t="shared" si="3"/>
        <v>0</v>
      </c>
      <c r="K51" s="6">
        <f t="shared" si="4"/>
        <v>0</v>
      </c>
      <c r="L51" s="6">
        <f t="shared" si="5"/>
        <v>0</v>
      </c>
    </row>
    <row r="52" spans="1:12" x14ac:dyDescent="0.35">
      <c r="A52" s="5" t="s">
        <v>57</v>
      </c>
      <c r="B52" s="6">
        <v>381.4</v>
      </c>
      <c r="C52" s="7">
        <v>0</v>
      </c>
      <c r="D52" s="6">
        <f t="shared" si="1"/>
        <v>0</v>
      </c>
      <c r="E52" s="6">
        <v>0</v>
      </c>
      <c r="F52" s="8">
        <v>0</v>
      </c>
      <c r="G52" s="6">
        <v>0</v>
      </c>
      <c r="H52" s="6">
        <f t="shared" si="2"/>
        <v>0</v>
      </c>
      <c r="I52" s="6">
        <f t="shared" si="2"/>
        <v>0</v>
      </c>
      <c r="J52" s="6">
        <f t="shared" si="3"/>
        <v>0</v>
      </c>
      <c r="K52" s="6">
        <f t="shared" si="4"/>
        <v>0</v>
      </c>
      <c r="L52" s="6">
        <f t="shared" si="5"/>
        <v>0</v>
      </c>
    </row>
    <row r="53" spans="1:12" x14ac:dyDescent="0.35">
      <c r="A53" s="5" t="s">
        <v>58</v>
      </c>
      <c r="B53" s="6">
        <v>162.5</v>
      </c>
      <c r="C53" s="7">
        <v>0</v>
      </c>
      <c r="D53" s="6">
        <f t="shared" si="1"/>
        <v>0</v>
      </c>
      <c r="E53" s="6">
        <v>240</v>
      </c>
      <c r="F53" s="8">
        <v>0</v>
      </c>
      <c r="G53" s="6">
        <v>3.17</v>
      </c>
      <c r="H53" s="6">
        <f t="shared" si="2"/>
        <v>0</v>
      </c>
      <c r="I53" s="6">
        <f t="shared" si="2"/>
        <v>0</v>
      </c>
      <c r="J53" s="6">
        <f t="shared" si="3"/>
        <v>0</v>
      </c>
      <c r="K53" s="6">
        <f t="shared" si="4"/>
        <v>0</v>
      </c>
      <c r="L53" s="6">
        <f t="shared" si="5"/>
        <v>0</v>
      </c>
    </row>
    <row r="54" spans="1:12" x14ac:dyDescent="0.35">
      <c r="A54" s="5" t="s">
        <v>59</v>
      </c>
      <c r="B54" s="6">
        <v>381.4</v>
      </c>
      <c r="C54" s="7">
        <v>0</v>
      </c>
      <c r="D54" s="6">
        <f t="shared" si="1"/>
        <v>0</v>
      </c>
      <c r="E54" s="6">
        <v>0</v>
      </c>
      <c r="F54" s="8">
        <v>0</v>
      </c>
      <c r="G54" s="6">
        <v>0</v>
      </c>
      <c r="H54" s="6">
        <f t="shared" si="2"/>
        <v>0</v>
      </c>
      <c r="I54" s="6">
        <f t="shared" si="2"/>
        <v>0</v>
      </c>
      <c r="J54" s="6">
        <f t="shared" si="3"/>
        <v>0</v>
      </c>
      <c r="K54" s="6">
        <f t="shared" si="4"/>
        <v>0</v>
      </c>
      <c r="L54" s="6">
        <f t="shared" si="5"/>
        <v>0</v>
      </c>
    </row>
    <row r="55" spans="1:12" x14ac:dyDescent="0.35">
      <c r="A55" s="5" t="s">
        <v>60</v>
      </c>
      <c r="B55" s="6">
        <v>381.4</v>
      </c>
      <c r="C55" s="7">
        <v>0</v>
      </c>
      <c r="D55" s="6">
        <f t="shared" si="1"/>
        <v>0</v>
      </c>
      <c r="E55" s="6">
        <v>0</v>
      </c>
      <c r="F55" s="8">
        <v>0</v>
      </c>
      <c r="G55" s="6">
        <v>0</v>
      </c>
      <c r="H55" s="6">
        <f t="shared" si="2"/>
        <v>0</v>
      </c>
      <c r="I55" s="6">
        <f t="shared" si="2"/>
        <v>0</v>
      </c>
      <c r="J55" s="6">
        <f t="shared" si="3"/>
        <v>0</v>
      </c>
      <c r="K55" s="6">
        <f t="shared" si="4"/>
        <v>0</v>
      </c>
      <c r="L55" s="6">
        <f t="shared" si="5"/>
        <v>0</v>
      </c>
    </row>
    <row r="56" spans="1:12" x14ac:dyDescent="0.35">
      <c r="A56" s="5" t="s">
        <v>61</v>
      </c>
      <c r="B56" s="6">
        <v>381.4</v>
      </c>
      <c r="C56" s="7">
        <v>0</v>
      </c>
      <c r="D56" s="6">
        <f t="shared" si="1"/>
        <v>0</v>
      </c>
      <c r="E56" s="6">
        <v>0</v>
      </c>
      <c r="F56" s="8">
        <v>0</v>
      </c>
      <c r="G56" s="6">
        <v>0</v>
      </c>
      <c r="H56" s="6">
        <f t="shared" si="2"/>
        <v>0</v>
      </c>
      <c r="I56" s="6">
        <f t="shared" si="2"/>
        <v>0</v>
      </c>
      <c r="J56" s="6">
        <f t="shared" si="3"/>
        <v>0</v>
      </c>
      <c r="K56" s="6">
        <f t="shared" si="4"/>
        <v>0</v>
      </c>
      <c r="L56" s="6">
        <f t="shared" si="5"/>
        <v>0</v>
      </c>
    </row>
    <row r="57" spans="1:12" x14ac:dyDescent="0.35">
      <c r="A57" s="5" t="s">
        <v>62</v>
      </c>
      <c r="B57" s="6">
        <v>381.4</v>
      </c>
      <c r="C57" s="7">
        <v>0</v>
      </c>
      <c r="D57" s="6">
        <f t="shared" si="1"/>
        <v>0</v>
      </c>
      <c r="E57" s="6">
        <v>0</v>
      </c>
      <c r="F57" s="8">
        <v>0</v>
      </c>
      <c r="G57" s="6">
        <v>0</v>
      </c>
      <c r="H57" s="6">
        <f t="shared" si="2"/>
        <v>0</v>
      </c>
      <c r="I57" s="6">
        <f t="shared" si="2"/>
        <v>0</v>
      </c>
      <c r="J57" s="6">
        <f t="shared" si="3"/>
        <v>0</v>
      </c>
      <c r="K57" s="6">
        <f t="shared" si="4"/>
        <v>0</v>
      </c>
      <c r="L57" s="6">
        <f t="shared" si="5"/>
        <v>0</v>
      </c>
    </row>
    <row r="58" spans="1:12" x14ac:dyDescent="0.35">
      <c r="A58" s="5" t="s">
        <v>63</v>
      </c>
      <c r="B58" s="6">
        <v>381.4</v>
      </c>
      <c r="C58" s="7">
        <v>0</v>
      </c>
      <c r="D58" s="6">
        <f t="shared" si="1"/>
        <v>0</v>
      </c>
      <c r="E58" s="6">
        <v>459.5</v>
      </c>
      <c r="F58" s="8">
        <v>0</v>
      </c>
      <c r="G58" s="6">
        <v>7.2</v>
      </c>
      <c r="H58" s="6">
        <f t="shared" si="2"/>
        <v>0</v>
      </c>
      <c r="I58" s="6">
        <f t="shared" si="2"/>
        <v>0</v>
      </c>
      <c r="J58" s="6">
        <f t="shared" si="3"/>
        <v>0</v>
      </c>
      <c r="K58" s="6">
        <f t="shared" si="4"/>
        <v>0</v>
      </c>
      <c r="L58" s="6">
        <f t="shared" si="5"/>
        <v>0</v>
      </c>
    </row>
    <row r="59" spans="1:12" x14ac:dyDescent="0.35">
      <c r="A59" s="5" t="s">
        <v>64</v>
      </c>
      <c r="B59" s="6">
        <v>381.4</v>
      </c>
      <c r="C59" s="7">
        <v>0</v>
      </c>
      <c r="D59" s="6">
        <f>C59*B59</f>
        <v>0</v>
      </c>
      <c r="E59" s="6">
        <v>459.5</v>
      </c>
      <c r="F59" s="8">
        <v>0</v>
      </c>
      <c r="G59" s="6">
        <v>7.2</v>
      </c>
      <c r="H59" s="6">
        <f>F59*E59</f>
        <v>0</v>
      </c>
      <c r="I59" s="6">
        <f>G59*F59</f>
        <v>0</v>
      </c>
      <c r="J59" s="6">
        <f>H59+I59</f>
        <v>0</v>
      </c>
      <c r="K59" s="6">
        <f>J59+D59</f>
        <v>0</v>
      </c>
      <c r="L59" s="6">
        <f t="shared" si="5"/>
        <v>0</v>
      </c>
    </row>
    <row r="60" spans="1:12" x14ac:dyDescent="0.35">
      <c r="A60" s="5" t="s">
        <v>65</v>
      </c>
      <c r="B60" s="6">
        <v>381.4</v>
      </c>
      <c r="C60" s="7">
        <v>0</v>
      </c>
      <c r="D60" s="6">
        <f t="shared" si="1"/>
        <v>0</v>
      </c>
      <c r="E60" s="6">
        <v>0</v>
      </c>
      <c r="F60" s="8">
        <v>0</v>
      </c>
      <c r="G60" s="6">
        <v>0</v>
      </c>
      <c r="H60" s="6">
        <f t="shared" si="2"/>
        <v>0</v>
      </c>
      <c r="I60" s="6">
        <f t="shared" si="2"/>
        <v>0</v>
      </c>
      <c r="J60" s="6">
        <f t="shared" si="3"/>
        <v>0</v>
      </c>
      <c r="K60" s="6">
        <f t="shared" si="4"/>
        <v>0</v>
      </c>
      <c r="L60" s="6">
        <f t="shared" si="5"/>
        <v>0</v>
      </c>
    </row>
    <row r="61" spans="1:12" x14ac:dyDescent="0.35">
      <c r="A61" s="5" t="s">
        <v>66</v>
      </c>
      <c r="B61" s="6">
        <v>381.4</v>
      </c>
      <c r="C61" s="7">
        <v>0</v>
      </c>
      <c r="D61" s="6">
        <f t="shared" si="1"/>
        <v>0</v>
      </c>
      <c r="E61" s="6">
        <v>0</v>
      </c>
      <c r="F61" s="8">
        <v>0</v>
      </c>
      <c r="G61" s="6">
        <v>0</v>
      </c>
      <c r="H61" s="6">
        <f t="shared" si="2"/>
        <v>0</v>
      </c>
      <c r="I61" s="6">
        <f t="shared" si="2"/>
        <v>0</v>
      </c>
      <c r="J61" s="6">
        <f t="shared" si="3"/>
        <v>0</v>
      </c>
      <c r="K61" s="6">
        <f t="shared" si="4"/>
        <v>0</v>
      </c>
      <c r="L61" s="6">
        <f t="shared" si="5"/>
        <v>0</v>
      </c>
    </row>
    <row r="62" spans="1:12" x14ac:dyDescent="0.35">
      <c r="A62" s="5" t="s">
        <v>67</v>
      </c>
      <c r="B62" s="6">
        <v>0</v>
      </c>
      <c r="C62" s="12">
        <v>0</v>
      </c>
      <c r="D62" s="6">
        <f t="shared" si="1"/>
        <v>0</v>
      </c>
      <c r="E62" s="6">
        <v>469.5</v>
      </c>
      <c r="F62" s="8">
        <v>0</v>
      </c>
      <c r="G62" s="6">
        <v>27.27</v>
      </c>
      <c r="H62" s="6">
        <f t="shared" si="2"/>
        <v>0</v>
      </c>
      <c r="I62" s="6">
        <f t="shared" si="2"/>
        <v>0</v>
      </c>
      <c r="J62" s="6">
        <f t="shared" si="3"/>
        <v>0</v>
      </c>
      <c r="K62" s="6">
        <f t="shared" si="4"/>
        <v>0</v>
      </c>
      <c r="L62" s="6">
        <f t="shared" si="5"/>
        <v>0</v>
      </c>
    </row>
    <row r="63" spans="1:12" x14ac:dyDescent="0.35">
      <c r="A63" s="5" t="s">
        <v>68</v>
      </c>
      <c r="B63" s="6">
        <v>381.4</v>
      </c>
      <c r="C63" s="7">
        <v>0</v>
      </c>
      <c r="D63" s="6">
        <f t="shared" si="1"/>
        <v>0</v>
      </c>
      <c r="E63" s="6">
        <v>240</v>
      </c>
      <c r="F63" s="8">
        <v>0</v>
      </c>
      <c r="G63" s="6">
        <v>11.24</v>
      </c>
      <c r="H63" s="6">
        <f t="shared" si="2"/>
        <v>0</v>
      </c>
      <c r="I63" s="6">
        <f t="shared" si="2"/>
        <v>0</v>
      </c>
      <c r="J63" s="6">
        <f t="shared" si="3"/>
        <v>0</v>
      </c>
      <c r="K63" s="6">
        <f t="shared" si="4"/>
        <v>0</v>
      </c>
      <c r="L63" s="6">
        <f t="shared" si="5"/>
        <v>0</v>
      </c>
    </row>
    <row r="64" spans="1:12" x14ac:dyDescent="0.35">
      <c r="A64" s="5" t="s">
        <v>69</v>
      </c>
      <c r="B64" s="6">
        <v>0</v>
      </c>
      <c r="C64" s="12">
        <v>0</v>
      </c>
      <c r="D64" s="6">
        <f t="shared" si="1"/>
        <v>0</v>
      </c>
      <c r="E64" s="6">
        <v>469.5</v>
      </c>
      <c r="F64" s="8">
        <v>0</v>
      </c>
      <c r="G64" s="6">
        <v>27.27</v>
      </c>
      <c r="H64" s="6">
        <f t="shared" si="2"/>
        <v>0</v>
      </c>
      <c r="I64" s="6">
        <f t="shared" si="2"/>
        <v>0</v>
      </c>
      <c r="J64" s="6">
        <f t="shared" si="3"/>
        <v>0</v>
      </c>
      <c r="K64" s="6">
        <f t="shared" si="4"/>
        <v>0</v>
      </c>
      <c r="L64" s="6">
        <f t="shared" si="5"/>
        <v>0</v>
      </c>
    </row>
    <row r="65" spans="1:12" x14ac:dyDescent="0.35">
      <c r="A65" s="5" t="s">
        <v>70</v>
      </c>
      <c r="B65" s="6">
        <v>381.4</v>
      </c>
      <c r="C65" s="7">
        <v>0</v>
      </c>
      <c r="D65" s="6">
        <f t="shared" si="1"/>
        <v>0</v>
      </c>
      <c r="E65" s="6">
        <v>0</v>
      </c>
      <c r="F65" s="8">
        <v>0</v>
      </c>
      <c r="G65" s="6">
        <v>0</v>
      </c>
      <c r="H65" s="6">
        <f t="shared" si="2"/>
        <v>0</v>
      </c>
      <c r="I65" s="6">
        <f t="shared" si="2"/>
        <v>0</v>
      </c>
      <c r="J65" s="6">
        <f t="shared" si="3"/>
        <v>0</v>
      </c>
      <c r="K65" s="6">
        <f t="shared" si="4"/>
        <v>0</v>
      </c>
      <c r="L65" s="6">
        <f t="shared" si="5"/>
        <v>0</v>
      </c>
    </row>
    <row r="66" spans="1:12" x14ac:dyDescent="0.35">
      <c r="A66" s="5" t="s">
        <v>71</v>
      </c>
      <c r="B66" s="6">
        <v>381.4</v>
      </c>
      <c r="C66" s="7">
        <v>0</v>
      </c>
      <c r="D66" s="6">
        <f t="shared" si="1"/>
        <v>0</v>
      </c>
      <c r="E66" s="6">
        <v>443.4</v>
      </c>
      <c r="F66" s="8">
        <v>0</v>
      </c>
      <c r="G66" s="6">
        <v>8.4600000000000009</v>
      </c>
      <c r="H66" s="6">
        <f t="shared" si="2"/>
        <v>0</v>
      </c>
      <c r="I66" s="6">
        <f t="shared" si="2"/>
        <v>0</v>
      </c>
      <c r="J66" s="6">
        <f t="shared" si="3"/>
        <v>0</v>
      </c>
      <c r="K66" s="6">
        <f t="shared" si="4"/>
        <v>0</v>
      </c>
      <c r="L66" s="6">
        <f t="shared" si="5"/>
        <v>0</v>
      </c>
    </row>
    <row r="67" spans="1:12" x14ac:dyDescent="0.35">
      <c r="A67" s="5" t="s">
        <v>72</v>
      </c>
      <c r="B67" s="6">
        <v>381.4</v>
      </c>
      <c r="C67" s="7">
        <v>0</v>
      </c>
      <c r="D67" s="6">
        <f t="shared" si="1"/>
        <v>0</v>
      </c>
      <c r="E67" s="6">
        <v>0</v>
      </c>
      <c r="F67" s="8">
        <v>0</v>
      </c>
      <c r="G67" s="6">
        <v>0</v>
      </c>
      <c r="H67" s="6">
        <f t="shared" si="2"/>
        <v>0</v>
      </c>
      <c r="I67" s="6">
        <f t="shared" si="2"/>
        <v>0</v>
      </c>
      <c r="J67" s="6">
        <f t="shared" si="3"/>
        <v>0</v>
      </c>
      <c r="K67" s="6">
        <f t="shared" si="4"/>
        <v>0</v>
      </c>
      <c r="L67" s="6">
        <f t="shared" si="5"/>
        <v>0</v>
      </c>
    </row>
    <row r="68" spans="1:12" x14ac:dyDescent="0.35">
      <c r="A68" s="5" t="s">
        <v>73</v>
      </c>
      <c r="B68" s="6">
        <v>381.4</v>
      </c>
      <c r="C68" s="7">
        <v>0</v>
      </c>
      <c r="D68" s="6">
        <f t="shared" si="1"/>
        <v>0</v>
      </c>
      <c r="E68" s="6">
        <v>443.4</v>
      </c>
      <c r="F68" s="8">
        <v>0</v>
      </c>
      <c r="G68" s="6">
        <v>8.4600000000000009</v>
      </c>
      <c r="H68" s="6">
        <f t="shared" si="2"/>
        <v>0</v>
      </c>
      <c r="I68" s="6">
        <f t="shared" si="2"/>
        <v>0</v>
      </c>
      <c r="J68" s="6">
        <f t="shared" si="3"/>
        <v>0</v>
      </c>
      <c r="K68" s="6">
        <f t="shared" si="4"/>
        <v>0</v>
      </c>
      <c r="L68" s="6">
        <f t="shared" si="5"/>
        <v>0</v>
      </c>
    </row>
    <row r="69" spans="1:12" x14ac:dyDescent="0.35">
      <c r="A69" s="5" t="s">
        <v>74</v>
      </c>
      <c r="B69" s="6">
        <v>0</v>
      </c>
      <c r="C69" s="12">
        <v>0</v>
      </c>
      <c r="D69" s="6">
        <f t="shared" si="1"/>
        <v>0</v>
      </c>
      <c r="E69" s="6">
        <v>459.5</v>
      </c>
      <c r="F69" s="8">
        <v>0</v>
      </c>
      <c r="G69" s="6">
        <v>7.2</v>
      </c>
      <c r="H69" s="6">
        <f t="shared" si="2"/>
        <v>0</v>
      </c>
      <c r="I69" s="6">
        <f t="shared" si="2"/>
        <v>0</v>
      </c>
      <c r="J69" s="6">
        <f t="shared" si="3"/>
        <v>0</v>
      </c>
      <c r="K69" s="6">
        <f t="shared" si="4"/>
        <v>0</v>
      </c>
      <c r="L69" s="6">
        <f t="shared" si="5"/>
        <v>0</v>
      </c>
    </row>
    <row r="70" spans="1:12" x14ac:dyDescent="0.35">
      <c r="A70" s="5" t="s">
        <v>75</v>
      </c>
      <c r="B70" s="6">
        <v>381.4</v>
      </c>
      <c r="C70" s="7">
        <v>0</v>
      </c>
      <c r="D70" s="6">
        <f t="shared" si="1"/>
        <v>0</v>
      </c>
      <c r="E70" s="6">
        <v>0</v>
      </c>
      <c r="F70" s="8">
        <v>0</v>
      </c>
      <c r="G70" s="6">
        <v>0</v>
      </c>
      <c r="H70" s="6">
        <f t="shared" si="2"/>
        <v>0</v>
      </c>
      <c r="I70" s="6">
        <f t="shared" si="2"/>
        <v>0</v>
      </c>
      <c r="J70" s="6">
        <f t="shared" si="3"/>
        <v>0</v>
      </c>
      <c r="K70" s="6">
        <f t="shared" si="4"/>
        <v>0</v>
      </c>
      <c r="L70" s="6">
        <f t="shared" si="5"/>
        <v>0</v>
      </c>
    </row>
    <row r="71" spans="1:12" x14ac:dyDescent="0.35">
      <c r="A71" s="5" t="s">
        <v>76</v>
      </c>
      <c r="B71" s="6">
        <v>125.9</v>
      </c>
      <c r="C71" s="7">
        <v>0</v>
      </c>
      <c r="D71" s="6">
        <f t="shared" ref="D71:D133" si="6">C71*B71</f>
        <v>0</v>
      </c>
      <c r="E71" s="6">
        <v>240</v>
      </c>
      <c r="F71" s="8">
        <v>0</v>
      </c>
      <c r="G71" s="6">
        <v>3.17</v>
      </c>
      <c r="H71" s="6">
        <f t="shared" ref="H71:I133" si="7">F71*E71</f>
        <v>0</v>
      </c>
      <c r="I71" s="6">
        <f t="shared" si="7"/>
        <v>0</v>
      </c>
      <c r="J71" s="6">
        <f t="shared" ref="J71:J133" si="8">H71+I71</f>
        <v>0</v>
      </c>
      <c r="K71" s="6">
        <f t="shared" ref="K71:K133" si="9">J71+D71</f>
        <v>0</v>
      </c>
      <c r="L71" s="6">
        <f t="shared" si="5"/>
        <v>0</v>
      </c>
    </row>
    <row r="72" spans="1:12" x14ac:dyDescent="0.35">
      <c r="A72" s="5" t="s">
        <v>77</v>
      </c>
      <c r="B72" s="6">
        <v>381.4</v>
      </c>
      <c r="C72" s="7">
        <v>0</v>
      </c>
      <c r="D72" s="6">
        <f t="shared" si="6"/>
        <v>0</v>
      </c>
      <c r="E72" s="6">
        <v>0</v>
      </c>
      <c r="F72" s="8">
        <v>0</v>
      </c>
      <c r="G72" s="6">
        <v>0</v>
      </c>
      <c r="H72" s="6">
        <f t="shared" si="7"/>
        <v>0</v>
      </c>
      <c r="I72" s="6">
        <f t="shared" si="7"/>
        <v>0</v>
      </c>
      <c r="J72" s="6">
        <f t="shared" si="8"/>
        <v>0</v>
      </c>
      <c r="K72" s="6">
        <f t="shared" si="9"/>
        <v>0</v>
      </c>
      <c r="L72" s="6">
        <f t="shared" si="5"/>
        <v>0</v>
      </c>
    </row>
    <row r="73" spans="1:12" x14ac:dyDescent="0.35">
      <c r="A73" s="5" t="s">
        <v>78</v>
      </c>
      <c r="B73" s="6">
        <v>158</v>
      </c>
      <c r="C73" s="7">
        <v>0</v>
      </c>
      <c r="D73" s="6">
        <f t="shared" si="6"/>
        <v>0</v>
      </c>
      <c r="E73" s="6">
        <v>240</v>
      </c>
      <c r="F73" s="8">
        <v>0</v>
      </c>
      <c r="G73" s="6">
        <v>3.17</v>
      </c>
      <c r="H73" s="6">
        <f t="shared" si="7"/>
        <v>0</v>
      </c>
      <c r="I73" s="6">
        <f t="shared" si="7"/>
        <v>0</v>
      </c>
      <c r="J73" s="6">
        <f t="shared" si="8"/>
        <v>0</v>
      </c>
      <c r="K73" s="6">
        <f t="shared" si="9"/>
        <v>0</v>
      </c>
      <c r="L73" s="6">
        <f t="shared" ref="L73:L135" si="10">D73*1.27+H73*1.27+I73*1.27</f>
        <v>0</v>
      </c>
    </row>
    <row r="74" spans="1:12" x14ac:dyDescent="0.35">
      <c r="A74" s="5" t="s">
        <v>79</v>
      </c>
      <c r="B74" s="6">
        <v>381.4</v>
      </c>
      <c r="C74" s="7">
        <v>0</v>
      </c>
      <c r="D74" s="6">
        <f t="shared" si="6"/>
        <v>0</v>
      </c>
      <c r="E74" s="6">
        <v>459.5</v>
      </c>
      <c r="F74" s="8">
        <v>0</v>
      </c>
      <c r="G74" s="6">
        <v>13.31</v>
      </c>
      <c r="H74" s="6">
        <f t="shared" si="7"/>
        <v>0</v>
      </c>
      <c r="I74" s="6">
        <f t="shared" si="7"/>
        <v>0</v>
      </c>
      <c r="J74" s="6">
        <f t="shared" si="8"/>
        <v>0</v>
      </c>
      <c r="K74" s="6">
        <f t="shared" si="9"/>
        <v>0</v>
      </c>
      <c r="L74" s="6">
        <f t="shared" si="10"/>
        <v>0</v>
      </c>
    </row>
    <row r="75" spans="1:12" x14ac:dyDescent="0.35">
      <c r="A75" s="5" t="s">
        <v>80</v>
      </c>
      <c r="B75" s="6">
        <v>381.4</v>
      </c>
      <c r="C75" s="7">
        <v>0</v>
      </c>
      <c r="D75" s="6">
        <f t="shared" si="6"/>
        <v>0</v>
      </c>
      <c r="E75" s="6">
        <v>0</v>
      </c>
      <c r="F75" s="8">
        <v>0</v>
      </c>
      <c r="G75" s="6">
        <v>0</v>
      </c>
      <c r="H75" s="6">
        <f t="shared" si="7"/>
        <v>0</v>
      </c>
      <c r="I75" s="6">
        <f t="shared" si="7"/>
        <v>0</v>
      </c>
      <c r="J75" s="6">
        <f t="shared" si="8"/>
        <v>0</v>
      </c>
      <c r="K75" s="6">
        <f t="shared" si="9"/>
        <v>0</v>
      </c>
      <c r="L75" s="6">
        <f t="shared" si="10"/>
        <v>0</v>
      </c>
    </row>
    <row r="76" spans="1:12" x14ac:dyDescent="0.35">
      <c r="A76" s="5" t="s">
        <v>81</v>
      </c>
      <c r="B76" s="6">
        <v>0</v>
      </c>
      <c r="C76" s="7">
        <v>0</v>
      </c>
      <c r="D76" s="6">
        <f t="shared" si="6"/>
        <v>0</v>
      </c>
      <c r="E76" s="6">
        <v>469.5</v>
      </c>
      <c r="F76" s="8">
        <v>0</v>
      </c>
      <c r="G76" s="6">
        <v>27.27</v>
      </c>
      <c r="H76" s="6">
        <f t="shared" si="7"/>
        <v>0</v>
      </c>
      <c r="I76" s="6">
        <f t="shared" si="7"/>
        <v>0</v>
      </c>
      <c r="J76" s="6">
        <f t="shared" si="8"/>
        <v>0</v>
      </c>
      <c r="K76" s="6">
        <f t="shared" si="9"/>
        <v>0</v>
      </c>
      <c r="L76" s="6">
        <f t="shared" si="10"/>
        <v>0</v>
      </c>
    </row>
    <row r="77" spans="1:12" x14ac:dyDescent="0.35">
      <c r="A77" s="5" t="s">
        <v>82</v>
      </c>
      <c r="B77" s="6">
        <v>381.4</v>
      </c>
      <c r="C77" s="7">
        <v>0</v>
      </c>
      <c r="D77" s="6">
        <f t="shared" si="6"/>
        <v>0</v>
      </c>
      <c r="E77" s="6">
        <v>459.5</v>
      </c>
      <c r="F77" s="8">
        <v>0</v>
      </c>
      <c r="G77" s="6">
        <v>13.77</v>
      </c>
      <c r="H77" s="6">
        <f t="shared" si="7"/>
        <v>0</v>
      </c>
      <c r="I77" s="6">
        <f t="shared" si="7"/>
        <v>0</v>
      </c>
      <c r="J77" s="6">
        <f t="shared" si="8"/>
        <v>0</v>
      </c>
      <c r="K77" s="6">
        <f t="shared" si="9"/>
        <v>0</v>
      </c>
      <c r="L77" s="6">
        <f t="shared" si="10"/>
        <v>0</v>
      </c>
    </row>
    <row r="78" spans="1:12" x14ac:dyDescent="0.35">
      <c r="A78" s="5" t="s">
        <v>83</v>
      </c>
      <c r="B78" s="6">
        <v>381.4</v>
      </c>
      <c r="C78" s="12">
        <v>0</v>
      </c>
      <c r="D78" s="6">
        <f t="shared" si="6"/>
        <v>0</v>
      </c>
      <c r="E78" s="6">
        <v>448</v>
      </c>
      <c r="F78" s="8">
        <v>0</v>
      </c>
      <c r="G78" s="6">
        <v>8.4600000000000009</v>
      </c>
      <c r="H78" s="6">
        <f t="shared" si="7"/>
        <v>0</v>
      </c>
      <c r="I78" s="6">
        <f t="shared" si="7"/>
        <v>0</v>
      </c>
      <c r="J78" s="6">
        <f t="shared" si="8"/>
        <v>0</v>
      </c>
      <c r="K78" s="6">
        <f t="shared" si="9"/>
        <v>0</v>
      </c>
      <c r="L78" s="6">
        <f t="shared" si="10"/>
        <v>0</v>
      </c>
    </row>
    <row r="79" spans="1:12" x14ac:dyDescent="0.35">
      <c r="A79" s="5" t="s">
        <v>84</v>
      </c>
      <c r="B79" s="6">
        <v>381.4</v>
      </c>
      <c r="C79" s="7">
        <v>0</v>
      </c>
      <c r="D79" s="6">
        <f t="shared" si="6"/>
        <v>0</v>
      </c>
      <c r="E79" s="6">
        <v>459.5</v>
      </c>
      <c r="F79" s="8">
        <v>0</v>
      </c>
      <c r="G79" s="6">
        <v>8.4600000000000009</v>
      </c>
      <c r="H79" s="6">
        <f t="shared" si="7"/>
        <v>0</v>
      </c>
      <c r="I79" s="6">
        <f t="shared" si="7"/>
        <v>0</v>
      </c>
      <c r="J79" s="6">
        <f t="shared" si="8"/>
        <v>0</v>
      </c>
      <c r="K79" s="6">
        <f t="shared" si="9"/>
        <v>0</v>
      </c>
      <c r="L79" s="6">
        <f t="shared" si="10"/>
        <v>0</v>
      </c>
    </row>
    <row r="80" spans="1:12" x14ac:dyDescent="0.35">
      <c r="A80" s="5" t="s">
        <v>85</v>
      </c>
      <c r="B80" s="6">
        <v>98.9</v>
      </c>
      <c r="C80" s="7">
        <v>0</v>
      </c>
      <c r="D80" s="6">
        <f t="shared" si="6"/>
        <v>0</v>
      </c>
      <c r="E80" s="6">
        <v>240</v>
      </c>
      <c r="F80" s="8">
        <v>0</v>
      </c>
      <c r="G80" s="6">
        <v>3.17</v>
      </c>
      <c r="H80" s="6">
        <f t="shared" si="7"/>
        <v>0</v>
      </c>
      <c r="I80" s="6">
        <f t="shared" si="7"/>
        <v>0</v>
      </c>
      <c r="J80" s="6">
        <f t="shared" si="8"/>
        <v>0</v>
      </c>
      <c r="K80" s="6">
        <f t="shared" si="9"/>
        <v>0</v>
      </c>
      <c r="L80" s="6">
        <f t="shared" si="10"/>
        <v>0</v>
      </c>
    </row>
    <row r="81" spans="1:12" x14ac:dyDescent="0.35">
      <c r="A81" s="5" t="s">
        <v>86</v>
      </c>
      <c r="B81" s="6">
        <v>381.4</v>
      </c>
      <c r="C81" s="7">
        <v>0</v>
      </c>
      <c r="D81" s="6">
        <f t="shared" si="6"/>
        <v>0</v>
      </c>
      <c r="E81" s="6">
        <v>0</v>
      </c>
      <c r="F81" s="8">
        <v>0</v>
      </c>
      <c r="G81" s="6">
        <v>0</v>
      </c>
      <c r="H81" s="6">
        <f t="shared" si="7"/>
        <v>0</v>
      </c>
      <c r="I81" s="6">
        <f t="shared" si="7"/>
        <v>0</v>
      </c>
      <c r="J81" s="6">
        <f t="shared" si="8"/>
        <v>0</v>
      </c>
      <c r="K81" s="6">
        <f t="shared" si="9"/>
        <v>0</v>
      </c>
      <c r="L81" s="6">
        <f t="shared" si="10"/>
        <v>0</v>
      </c>
    </row>
    <row r="82" spans="1:12" x14ac:dyDescent="0.35">
      <c r="A82" s="5" t="s">
        <v>87</v>
      </c>
      <c r="B82" s="6">
        <v>381.4</v>
      </c>
      <c r="C82" s="7">
        <v>0</v>
      </c>
      <c r="D82" s="6">
        <f t="shared" si="6"/>
        <v>0</v>
      </c>
      <c r="E82" s="6">
        <v>459.5</v>
      </c>
      <c r="F82" s="8">
        <v>0</v>
      </c>
      <c r="G82" s="6">
        <v>8.4600000000000009</v>
      </c>
      <c r="H82" s="6">
        <f t="shared" si="7"/>
        <v>0</v>
      </c>
      <c r="I82" s="6">
        <f t="shared" si="7"/>
        <v>0</v>
      </c>
      <c r="J82" s="6">
        <f t="shared" si="8"/>
        <v>0</v>
      </c>
      <c r="K82" s="6">
        <f t="shared" si="9"/>
        <v>0</v>
      </c>
      <c r="L82" s="6">
        <f t="shared" si="10"/>
        <v>0</v>
      </c>
    </row>
    <row r="83" spans="1:12" x14ac:dyDescent="0.35">
      <c r="A83" s="5" t="s">
        <v>88</v>
      </c>
      <c r="B83" s="6">
        <v>381.4</v>
      </c>
      <c r="C83" s="7">
        <v>0</v>
      </c>
      <c r="D83" s="6">
        <f t="shared" si="6"/>
        <v>0</v>
      </c>
      <c r="E83" s="6">
        <v>459.5</v>
      </c>
      <c r="F83" s="8">
        <v>0</v>
      </c>
      <c r="G83" s="6">
        <v>13.31</v>
      </c>
      <c r="H83" s="6">
        <f t="shared" si="7"/>
        <v>0</v>
      </c>
      <c r="I83" s="6">
        <f t="shared" si="7"/>
        <v>0</v>
      </c>
      <c r="J83" s="6">
        <f t="shared" si="8"/>
        <v>0</v>
      </c>
      <c r="K83" s="6">
        <f t="shared" si="9"/>
        <v>0</v>
      </c>
      <c r="L83" s="6">
        <f t="shared" si="10"/>
        <v>0</v>
      </c>
    </row>
    <row r="84" spans="1:12" x14ac:dyDescent="0.35">
      <c r="A84" s="5" t="s">
        <v>89</v>
      </c>
      <c r="B84" s="6">
        <v>381.4</v>
      </c>
      <c r="C84" s="7">
        <v>0</v>
      </c>
      <c r="D84" s="6">
        <f t="shared" si="6"/>
        <v>0</v>
      </c>
      <c r="E84" s="6">
        <v>420</v>
      </c>
      <c r="F84" s="8">
        <v>0</v>
      </c>
      <c r="G84" s="6">
        <v>8.4600000000000009</v>
      </c>
      <c r="H84" s="6">
        <f t="shared" si="7"/>
        <v>0</v>
      </c>
      <c r="I84" s="6">
        <f t="shared" si="7"/>
        <v>0</v>
      </c>
      <c r="J84" s="6">
        <f t="shared" si="8"/>
        <v>0</v>
      </c>
      <c r="K84" s="6">
        <f t="shared" si="9"/>
        <v>0</v>
      </c>
      <c r="L84" s="6">
        <f t="shared" si="10"/>
        <v>0</v>
      </c>
    </row>
    <row r="85" spans="1:12" x14ac:dyDescent="0.35">
      <c r="A85" s="5" t="s">
        <v>90</v>
      </c>
      <c r="B85" s="6">
        <v>381.4</v>
      </c>
      <c r="C85" s="7">
        <v>0</v>
      </c>
      <c r="D85" s="6">
        <f t="shared" si="6"/>
        <v>0</v>
      </c>
      <c r="E85" s="6">
        <v>459.5</v>
      </c>
      <c r="F85" s="8">
        <v>0</v>
      </c>
      <c r="G85" s="6">
        <v>8.4600000000000009</v>
      </c>
      <c r="H85" s="6">
        <f t="shared" si="7"/>
        <v>0</v>
      </c>
      <c r="I85" s="6">
        <f t="shared" si="7"/>
        <v>0</v>
      </c>
      <c r="J85" s="6">
        <f t="shared" si="8"/>
        <v>0</v>
      </c>
      <c r="K85" s="6">
        <f t="shared" si="9"/>
        <v>0</v>
      </c>
      <c r="L85" s="6">
        <f t="shared" si="10"/>
        <v>0</v>
      </c>
    </row>
    <row r="86" spans="1:12" x14ac:dyDescent="0.35">
      <c r="A86" s="5" t="s">
        <v>91</v>
      </c>
      <c r="B86" s="6">
        <v>381.4</v>
      </c>
      <c r="C86" s="7">
        <v>0</v>
      </c>
      <c r="D86" s="6">
        <f t="shared" si="6"/>
        <v>0</v>
      </c>
      <c r="E86" s="6">
        <v>459.5</v>
      </c>
      <c r="F86" s="8">
        <v>0</v>
      </c>
      <c r="G86" s="6">
        <v>7.2</v>
      </c>
      <c r="H86" s="6">
        <f t="shared" si="7"/>
        <v>0</v>
      </c>
      <c r="I86" s="6">
        <f t="shared" si="7"/>
        <v>0</v>
      </c>
      <c r="J86" s="6">
        <f t="shared" si="8"/>
        <v>0</v>
      </c>
      <c r="K86" s="6">
        <f t="shared" si="9"/>
        <v>0</v>
      </c>
      <c r="L86" s="6">
        <f t="shared" si="10"/>
        <v>0</v>
      </c>
    </row>
    <row r="87" spans="1:12" x14ac:dyDescent="0.35">
      <c r="A87" s="5" t="s">
        <v>92</v>
      </c>
      <c r="B87" s="6">
        <v>381.4</v>
      </c>
      <c r="C87" s="7">
        <v>0</v>
      </c>
      <c r="D87" s="6">
        <f t="shared" si="6"/>
        <v>0</v>
      </c>
      <c r="E87" s="6">
        <v>459.5</v>
      </c>
      <c r="F87" s="8">
        <v>0</v>
      </c>
      <c r="G87" s="6">
        <v>8.4600000000000009</v>
      </c>
      <c r="H87" s="6">
        <f t="shared" si="7"/>
        <v>0</v>
      </c>
      <c r="I87" s="6">
        <f t="shared" si="7"/>
        <v>0</v>
      </c>
      <c r="J87" s="6">
        <f t="shared" si="8"/>
        <v>0</v>
      </c>
      <c r="K87" s="6">
        <f t="shared" si="9"/>
        <v>0</v>
      </c>
      <c r="L87" s="6">
        <f t="shared" si="10"/>
        <v>0</v>
      </c>
    </row>
    <row r="88" spans="1:12" x14ac:dyDescent="0.35">
      <c r="A88" s="5" t="s">
        <v>93</v>
      </c>
      <c r="B88" s="6">
        <v>381.4</v>
      </c>
      <c r="C88" s="7">
        <v>0</v>
      </c>
      <c r="D88" s="6">
        <f t="shared" si="6"/>
        <v>0</v>
      </c>
      <c r="E88" s="6">
        <v>0</v>
      </c>
      <c r="F88" s="8">
        <v>0</v>
      </c>
      <c r="G88" s="6">
        <v>0</v>
      </c>
      <c r="H88" s="6">
        <f t="shared" si="7"/>
        <v>0</v>
      </c>
      <c r="I88" s="6">
        <f t="shared" si="7"/>
        <v>0</v>
      </c>
      <c r="J88" s="6">
        <f t="shared" si="8"/>
        <v>0</v>
      </c>
      <c r="K88" s="6">
        <f t="shared" si="9"/>
        <v>0</v>
      </c>
      <c r="L88" s="6">
        <f t="shared" si="10"/>
        <v>0</v>
      </c>
    </row>
    <row r="89" spans="1:12" x14ac:dyDescent="0.35">
      <c r="A89" s="5" t="s">
        <v>94</v>
      </c>
      <c r="B89" s="6">
        <v>381.4</v>
      </c>
      <c r="C89" s="7">
        <v>0</v>
      </c>
      <c r="D89" s="6">
        <f t="shared" si="6"/>
        <v>0</v>
      </c>
      <c r="E89" s="6">
        <v>469.5</v>
      </c>
      <c r="F89" s="8">
        <v>0</v>
      </c>
      <c r="G89" s="6">
        <v>5.31</v>
      </c>
      <c r="H89" s="6">
        <f t="shared" si="7"/>
        <v>0</v>
      </c>
      <c r="I89" s="6">
        <f t="shared" si="7"/>
        <v>0</v>
      </c>
      <c r="J89" s="6">
        <f t="shared" si="8"/>
        <v>0</v>
      </c>
      <c r="K89" s="6">
        <f t="shared" si="9"/>
        <v>0</v>
      </c>
      <c r="L89" s="6">
        <f t="shared" si="10"/>
        <v>0</v>
      </c>
    </row>
    <row r="90" spans="1:12" x14ac:dyDescent="0.35">
      <c r="A90" s="5" t="s">
        <v>95</v>
      </c>
      <c r="B90" s="6">
        <v>381.4</v>
      </c>
      <c r="C90" s="7">
        <v>0</v>
      </c>
      <c r="D90" s="6">
        <f t="shared" si="6"/>
        <v>0</v>
      </c>
      <c r="E90" s="6">
        <v>240</v>
      </c>
      <c r="F90" s="8">
        <v>0</v>
      </c>
      <c r="G90" s="6">
        <v>11.24</v>
      </c>
      <c r="H90" s="6">
        <f t="shared" si="7"/>
        <v>0</v>
      </c>
      <c r="I90" s="6">
        <f t="shared" si="7"/>
        <v>0</v>
      </c>
      <c r="J90" s="6">
        <f t="shared" si="8"/>
        <v>0</v>
      </c>
      <c r="K90" s="6">
        <f t="shared" si="9"/>
        <v>0</v>
      </c>
      <c r="L90" s="6">
        <f t="shared" si="10"/>
        <v>0</v>
      </c>
    </row>
    <row r="91" spans="1:12" x14ac:dyDescent="0.35">
      <c r="A91" s="5" t="s">
        <v>96</v>
      </c>
      <c r="B91" s="6">
        <v>381.4</v>
      </c>
      <c r="C91" s="7">
        <v>0</v>
      </c>
      <c r="D91" s="6">
        <f t="shared" si="6"/>
        <v>0</v>
      </c>
      <c r="E91" s="6">
        <v>0</v>
      </c>
      <c r="F91" s="8">
        <v>0</v>
      </c>
      <c r="G91" s="6">
        <v>0</v>
      </c>
      <c r="H91" s="6">
        <f t="shared" si="7"/>
        <v>0</v>
      </c>
      <c r="I91" s="6">
        <f t="shared" si="7"/>
        <v>0</v>
      </c>
      <c r="J91" s="6">
        <f t="shared" si="8"/>
        <v>0</v>
      </c>
      <c r="K91" s="6">
        <f t="shared" si="9"/>
        <v>0</v>
      </c>
      <c r="L91" s="6">
        <f t="shared" si="10"/>
        <v>0</v>
      </c>
    </row>
    <row r="92" spans="1:12" x14ac:dyDescent="0.35">
      <c r="A92" s="5" t="s">
        <v>97</v>
      </c>
      <c r="B92" s="6">
        <v>381.4</v>
      </c>
      <c r="C92" s="7">
        <v>0</v>
      </c>
      <c r="D92" s="6">
        <f t="shared" si="6"/>
        <v>0</v>
      </c>
      <c r="E92" s="6">
        <v>459.5</v>
      </c>
      <c r="F92" s="8">
        <v>0</v>
      </c>
      <c r="G92" s="6">
        <v>8.4600000000000009</v>
      </c>
      <c r="H92" s="6">
        <f t="shared" si="7"/>
        <v>0</v>
      </c>
      <c r="I92" s="6">
        <f t="shared" si="7"/>
        <v>0</v>
      </c>
      <c r="J92" s="6">
        <f t="shared" si="8"/>
        <v>0</v>
      </c>
      <c r="K92" s="6">
        <f t="shared" si="9"/>
        <v>0</v>
      </c>
      <c r="L92" s="6">
        <f t="shared" si="10"/>
        <v>0</v>
      </c>
    </row>
    <row r="93" spans="1:12" x14ac:dyDescent="0.35">
      <c r="A93" s="5" t="s">
        <v>98</v>
      </c>
      <c r="B93" s="6">
        <v>381.4</v>
      </c>
      <c r="C93" s="7">
        <v>0</v>
      </c>
      <c r="D93" s="6">
        <f t="shared" si="6"/>
        <v>0</v>
      </c>
      <c r="E93" s="6">
        <v>459.5</v>
      </c>
      <c r="F93" s="8">
        <v>0</v>
      </c>
      <c r="G93" s="6">
        <v>13.31</v>
      </c>
      <c r="H93" s="6">
        <f t="shared" si="7"/>
        <v>0</v>
      </c>
      <c r="I93" s="6">
        <f t="shared" si="7"/>
        <v>0</v>
      </c>
      <c r="J93" s="6">
        <f t="shared" si="8"/>
        <v>0</v>
      </c>
      <c r="K93" s="6">
        <f t="shared" si="9"/>
        <v>0</v>
      </c>
      <c r="L93" s="6">
        <f t="shared" si="10"/>
        <v>0</v>
      </c>
    </row>
    <row r="94" spans="1:12" x14ac:dyDescent="0.35">
      <c r="A94" s="5" t="s">
        <v>99</v>
      </c>
      <c r="B94" s="6">
        <v>381.4</v>
      </c>
      <c r="C94" s="7">
        <v>0</v>
      </c>
      <c r="D94" s="6">
        <f t="shared" si="6"/>
        <v>0</v>
      </c>
      <c r="E94" s="6">
        <v>269.89999999999998</v>
      </c>
      <c r="F94" s="8">
        <v>0</v>
      </c>
      <c r="G94" s="6">
        <v>8.4600000000000009</v>
      </c>
      <c r="H94" s="6">
        <f t="shared" si="7"/>
        <v>0</v>
      </c>
      <c r="I94" s="6">
        <f t="shared" si="7"/>
        <v>0</v>
      </c>
      <c r="J94" s="6">
        <f t="shared" si="8"/>
        <v>0</v>
      </c>
      <c r="K94" s="6">
        <f t="shared" si="9"/>
        <v>0</v>
      </c>
      <c r="L94" s="6">
        <f t="shared" si="10"/>
        <v>0</v>
      </c>
    </row>
    <row r="95" spans="1:12" x14ac:dyDescent="0.35">
      <c r="A95" s="5" t="s">
        <v>100</v>
      </c>
      <c r="B95" s="6">
        <v>0</v>
      </c>
      <c r="C95" s="12">
        <v>0</v>
      </c>
      <c r="D95" s="6">
        <f t="shared" si="6"/>
        <v>0</v>
      </c>
      <c r="E95" s="6">
        <v>459.5</v>
      </c>
      <c r="F95" s="8">
        <v>0</v>
      </c>
      <c r="G95" s="6">
        <v>27.27</v>
      </c>
      <c r="H95" s="6">
        <f t="shared" si="7"/>
        <v>0</v>
      </c>
      <c r="I95" s="6">
        <f t="shared" si="7"/>
        <v>0</v>
      </c>
      <c r="J95" s="6">
        <f t="shared" si="8"/>
        <v>0</v>
      </c>
      <c r="K95" s="6">
        <f t="shared" si="9"/>
        <v>0</v>
      </c>
      <c r="L95" s="6">
        <f t="shared" si="10"/>
        <v>0</v>
      </c>
    </row>
    <row r="96" spans="1:12" x14ac:dyDescent="0.35">
      <c r="A96" s="5" t="s">
        <v>101</v>
      </c>
      <c r="B96" s="6">
        <v>0</v>
      </c>
      <c r="C96" s="7">
        <v>0</v>
      </c>
      <c r="D96" s="6">
        <f t="shared" si="6"/>
        <v>0</v>
      </c>
      <c r="E96" s="6">
        <v>469.5</v>
      </c>
      <c r="F96" s="8">
        <v>0</v>
      </c>
      <c r="G96" s="6">
        <v>27.27</v>
      </c>
      <c r="H96" s="6">
        <f t="shared" si="7"/>
        <v>0</v>
      </c>
      <c r="I96" s="6">
        <f t="shared" si="7"/>
        <v>0</v>
      </c>
      <c r="J96" s="6">
        <f t="shared" si="8"/>
        <v>0</v>
      </c>
      <c r="K96" s="6">
        <f t="shared" si="9"/>
        <v>0</v>
      </c>
      <c r="L96" s="6">
        <f t="shared" si="10"/>
        <v>0</v>
      </c>
    </row>
    <row r="97" spans="1:12" x14ac:dyDescent="0.35">
      <c r="A97" s="5" t="s">
        <v>102</v>
      </c>
      <c r="B97" s="6">
        <v>381.4</v>
      </c>
      <c r="C97" s="7">
        <v>0</v>
      </c>
      <c r="D97" s="6">
        <f t="shared" si="6"/>
        <v>0</v>
      </c>
      <c r="E97" s="6">
        <v>0</v>
      </c>
      <c r="F97" s="8">
        <v>0</v>
      </c>
      <c r="G97" s="6">
        <v>0</v>
      </c>
      <c r="H97" s="6">
        <f t="shared" si="7"/>
        <v>0</v>
      </c>
      <c r="I97" s="6">
        <f t="shared" si="7"/>
        <v>0</v>
      </c>
      <c r="J97" s="6">
        <f t="shared" si="8"/>
        <v>0</v>
      </c>
      <c r="K97" s="6">
        <f t="shared" si="9"/>
        <v>0</v>
      </c>
      <c r="L97" s="6">
        <f t="shared" si="10"/>
        <v>0</v>
      </c>
    </row>
    <row r="98" spans="1:12" x14ac:dyDescent="0.35">
      <c r="A98" s="5" t="s">
        <v>103</v>
      </c>
      <c r="B98" s="6">
        <v>381.4</v>
      </c>
      <c r="C98" s="7">
        <v>0</v>
      </c>
      <c r="D98" s="6">
        <f t="shared" si="6"/>
        <v>0</v>
      </c>
      <c r="E98" s="6">
        <v>459.5</v>
      </c>
      <c r="F98" s="8">
        <v>0</v>
      </c>
      <c r="G98" s="6">
        <v>8.4600000000000009</v>
      </c>
      <c r="H98" s="6">
        <f t="shared" si="7"/>
        <v>0</v>
      </c>
      <c r="I98" s="6">
        <f t="shared" si="7"/>
        <v>0</v>
      </c>
      <c r="J98" s="6">
        <f t="shared" si="8"/>
        <v>0</v>
      </c>
      <c r="K98" s="6">
        <f t="shared" si="9"/>
        <v>0</v>
      </c>
      <c r="L98" s="6">
        <f t="shared" si="10"/>
        <v>0</v>
      </c>
    </row>
    <row r="99" spans="1:12" x14ac:dyDescent="0.35">
      <c r="A99" s="5" t="s">
        <v>104</v>
      </c>
      <c r="B99" s="6">
        <v>381.4</v>
      </c>
      <c r="C99" s="7">
        <v>0</v>
      </c>
      <c r="D99" s="6">
        <f t="shared" si="6"/>
        <v>0</v>
      </c>
      <c r="E99" s="6">
        <v>0</v>
      </c>
      <c r="F99" s="8">
        <v>0</v>
      </c>
      <c r="G99" s="6">
        <v>0</v>
      </c>
      <c r="H99" s="6">
        <f t="shared" si="7"/>
        <v>0</v>
      </c>
      <c r="I99" s="6">
        <f t="shared" si="7"/>
        <v>0</v>
      </c>
      <c r="J99" s="6">
        <f t="shared" si="8"/>
        <v>0</v>
      </c>
      <c r="K99" s="6">
        <f t="shared" si="9"/>
        <v>0</v>
      </c>
      <c r="L99" s="6">
        <f t="shared" si="10"/>
        <v>0</v>
      </c>
    </row>
    <row r="100" spans="1:12" x14ac:dyDescent="0.35">
      <c r="A100" s="5" t="s">
        <v>105</v>
      </c>
      <c r="B100" s="6">
        <v>381.4</v>
      </c>
      <c r="C100" s="7">
        <v>0</v>
      </c>
      <c r="D100" s="6">
        <f t="shared" si="6"/>
        <v>0</v>
      </c>
      <c r="E100" s="6">
        <v>0</v>
      </c>
      <c r="F100" s="8">
        <v>0</v>
      </c>
      <c r="G100" s="6">
        <v>0</v>
      </c>
      <c r="H100" s="6">
        <f t="shared" si="7"/>
        <v>0</v>
      </c>
      <c r="I100" s="6">
        <f t="shared" si="7"/>
        <v>0</v>
      </c>
      <c r="J100" s="6">
        <f t="shared" si="8"/>
        <v>0</v>
      </c>
      <c r="K100" s="6">
        <f t="shared" si="9"/>
        <v>0</v>
      </c>
      <c r="L100" s="6">
        <f t="shared" si="10"/>
        <v>0</v>
      </c>
    </row>
    <row r="101" spans="1:12" x14ac:dyDescent="0.35">
      <c r="A101" s="5" t="s">
        <v>152</v>
      </c>
      <c r="B101" s="6">
        <v>292.39999999999998</v>
      </c>
      <c r="C101" s="7">
        <v>0</v>
      </c>
      <c r="D101" s="6">
        <f t="shared" si="6"/>
        <v>0</v>
      </c>
      <c r="E101" s="6">
        <v>522.9</v>
      </c>
      <c r="F101" s="8">
        <v>0</v>
      </c>
      <c r="G101" s="6">
        <v>3.96</v>
      </c>
      <c r="H101" s="6">
        <f t="shared" si="7"/>
        <v>0</v>
      </c>
      <c r="I101" s="6">
        <f t="shared" si="7"/>
        <v>0</v>
      </c>
      <c r="J101" s="6">
        <f t="shared" si="8"/>
        <v>0</v>
      </c>
      <c r="K101" s="6">
        <f t="shared" si="9"/>
        <v>0</v>
      </c>
      <c r="L101" s="6">
        <f t="shared" si="10"/>
        <v>0</v>
      </c>
    </row>
    <row r="102" spans="1:12" x14ac:dyDescent="0.35">
      <c r="A102" s="5" t="s">
        <v>107</v>
      </c>
      <c r="B102" s="6">
        <v>381.4</v>
      </c>
      <c r="C102" s="7">
        <v>0</v>
      </c>
      <c r="D102" s="6">
        <f t="shared" si="6"/>
        <v>0</v>
      </c>
      <c r="E102" s="6">
        <v>0</v>
      </c>
      <c r="F102" s="8">
        <v>0</v>
      </c>
      <c r="G102" s="6">
        <v>0</v>
      </c>
      <c r="H102" s="6">
        <f t="shared" si="7"/>
        <v>0</v>
      </c>
      <c r="I102" s="6">
        <f t="shared" si="7"/>
        <v>0</v>
      </c>
      <c r="J102" s="6">
        <f t="shared" si="8"/>
        <v>0</v>
      </c>
      <c r="K102" s="6">
        <f t="shared" si="9"/>
        <v>0</v>
      </c>
      <c r="L102" s="6">
        <f t="shared" si="10"/>
        <v>0</v>
      </c>
    </row>
    <row r="103" spans="1:12" x14ac:dyDescent="0.35">
      <c r="A103" s="5" t="s">
        <v>108</v>
      </c>
      <c r="B103" s="6">
        <v>91.5</v>
      </c>
      <c r="C103" s="7">
        <v>0</v>
      </c>
      <c r="D103" s="6">
        <f t="shared" si="6"/>
        <v>0</v>
      </c>
      <c r="E103" s="6">
        <v>240</v>
      </c>
      <c r="F103" s="8">
        <v>0</v>
      </c>
      <c r="G103" s="6">
        <v>3.17</v>
      </c>
      <c r="H103" s="6">
        <f t="shared" si="7"/>
        <v>0</v>
      </c>
      <c r="I103" s="6">
        <f t="shared" si="7"/>
        <v>0</v>
      </c>
      <c r="J103" s="6">
        <f t="shared" si="8"/>
        <v>0</v>
      </c>
      <c r="K103" s="6">
        <f t="shared" si="9"/>
        <v>0</v>
      </c>
      <c r="L103" s="6">
        <f t="shared" si="10"/>
        <v>0</v>
      </c>
    </row>
    <row r="104" spans="1:12" x14ac:dyDescent="0.35">
      <c r="A104" s="5" t="s">
        <v>109</v>
      </c>
      <c r="B104" s="6">
        <v>381.4</v>
      </c>
      <c r="C104" s="12">
        <v>0</v>
      </c>
      <c r="D104" s="6">
        <f t="shared" si="6"/>
        <v>0</v>
      </c>
      <c r="E104" s="6">
        <v>459.5</v>
      </c>
      <c r="F104" s="8">
        <v>0</v>
      </c>
      <c r="G104" s="6">
        <v>8.4600000000000009</v>
      </c>
      <c r="H104" s="6">
        <f t="shared" si="7"/>
        <v>0</v>
      </c>
      <c r="I104" s="6">
        <f t="shared" si="7"/>
        <v>0</v>
      </c>
      <c r="J104" s="6">
        <f t="shared" si="8"/>
        <v>0</v>
      </c>
      <c r="K104" s="6">
        <f t="shared" si="9"/>
        <v>0</v>
      </c>
      <c r="L104" s="6">
        <f t="shared" si="10"/>
        <v>0</v>
      </c>
    </row>
    <row r="105" spans="1:12" x14ac:dyDescent="0.35">
      <c r="A105" s="5" t="s">
        <v>110</v>
      </c>
      <c r="B105" s="6">
        <v>381.4</v>
      </c>
      <c r="C105" s="12">
        <v>0</v>
      </c>
      <c r="D105" s="6">
        <f t="shared" si="6"/>
        <v>0</v>
      </c>
      <c r="E105" s="6">
        <v>459.5</v>
      </c>
      <c r="F105" s="8">
        <v>0</v>
      </c>
      <c r="G105" s="6">
        <v>8.4600000000000009</v>
      </c>
      <c r="H105" s="6">
        <f t="shared" si="7"/>
        <v>0</v>
      </c>
      <c r="I105" s="6">
        <f t="shared" si="7"/>
        <v>0</v>
      </c>
      <c r="J105" s="6">
        <f t="shared" si="8"/>
        <v>0</v>
      </c>
      <c r="K105" s="6">
        <f t="shared" si="9"/>
        <v>0</v>
      </c>
      <c r="L105" s="6">
        <f t="shared" si="10"/>
        <v>0</v>
      </c>
    </row>
    <row r="106" spans="1:12" x14ac:dyDescent="0.35">
      <c r="A106" s="5" t="s">
        <v>111</v>
      </c>
      <c r="B106" s="6">
        <v>0</v>
      </c>
      <c r="C106" s="12">
        <v>0</v>
      </c>
      <c r="D106" s="6">
        <f t="shared" si="6"/>
        <v>0</v>
      </c>
      <c r="E106" s="6">
        <v>469.5</v>
      </c>
      <c r="F106" s="8">
        <v>0</v>
      </c>
      <c r="G106" s="6">
        <v>27.27</v>
      </c>
      <c r="H106" s="6">
        <f t="shared" si="7"/>
        <v>0</v>
      </c>
      <c r="I106" s="6">
        <f t="shared" si="7"/>
        <v>0</v>
      </c>
      <c r="J106" s="6">
        <f t="shared" si="8"/>
        <v>0</v>
      </c>
      <c r="K106" s="6">
        <f t="shared" si="9"/>
        <v>0</v>
      </c>
      <c r="L106" s="6">
        <f t="shared" si="10"/>
        <v>0</v>
      </c>
    </row>
    <row r="107" spans="1:12" x14ac:dyDescent="0.35">
      <c r="A107" s="5" t="s">
        <v>112</v>
      </c>
      <c r="B107" s="6">
        <v>0</v>
      </c>
      <c r="C107" s="7">
        <v>0</v>
      </c>
      <c r="D107" s="6">
        <f t="shared" si="6"/>
        <v>0</v>
      </c>
      <c r="E107" s="6">
        <v>469.5</v>
      </c>
      <c r="F107" s="8">
        <v>0</v>
      </c>
      <c r="G107" s="6">
        <v>27.27</v>
      </c>
      <c r="H107" s="6">
        <f t="shared" si="7"/>
        <v>0</v>
      </c>
      <c r="I107" s="6">
        <f t="shared" si="7"/>
        <v>0</v>
      </c>
      <c r="J107" s="6">
        <f t="shared" si="8"/>
        <v>0</v>
      </c>
      <c r="K107" s="6">
        <f t="shared" si="9"/>
        <v>0</v>
      </c>
      <c r="L107" s="6">
        <f t="shared" si="10"/>
        <v>0</v>
      </c>
    </row>
    <row r="108" spans="1:12" x14ac:dyDescent="0.35">
      <c r="A108" s="5" t="s">
        <v>113</v>
      </c>
      <c r="B108" s="6">
        <v>0</v>
      </c>
      <c r="C108" s="7">
        <v>0</v>
      </c>
      <c r="D108" s="6">
        <f t="shared" si="6"/>
        <v>0</v>
      </c>
      <c r="E108" s="6">
        <v>469.5</v>
      </c>
      <c r="F108" s="8">
        <v>0</v>
      </c>
      <c r="G108" s="6">
        <v>27.27</v>
      </c>
      <c r="H108" s="6">
        <f t="shared" si="7"/>
        <v>0</v>
      </c>
      <c r="I108" s="6">
        <f t="shared" si="7"/>
        <v>0</v>
      </c>
      <c r="J108" s="6">
        <f t="shared" si="8"/>
        <v>0</v>
      </c>
      <c r="K108" s="6">
        <f t="shared" si="9"/>
        <v>0</v>
      </c>
      <c r="L108" s="6">
        <f t="shared" si="10"/>
        <v>0</v>
      </c>
    </row>
    <row r="109" spans="1:12" x14ac:dyDescent="0.35">
      <c r="A109" s="5" t="s">
        <v>114</v>
      </c>
      <c r="B109" s="6">
        <v>381.4</v>
      </c>
      <c r="C109" s="7">
        <v>0</v>
      </c>
      <c r="D109" s="6">
        <f t="shared" si="6"/>
        <v>0</v>
      </c>
      <c r="E109" s="6">
        <v>0</v>
      </c>
      <c r="F109" s="8">
        <v>0</v>
      </c>
      <c r="G109" s="6">
        <v>0</v>
      </c>
      <c r="H109" s="6">
        <f t="shared" si="7"/>
        <v>0</v>
      </c>
      <c r="I109" s="6">
        <f t="shared" si="7"/>
        <v>0</v>
      </c>
      <c r="J109" s="6">
        <f t="shared" si="8"/>
        <v>0</v>
      </c>
      <c r="K109" s="6">
        <f t="shared" si="9"/>
        <v>0</v>
      </c>
      <c r="L109" s="6">
        <f t="shared" si="10"/>
        <v>0</v>
      </c>
    </row>
    <row r="110" spans="1:12" x14ac:dyDescent="0.35">
      <c r="A110" s="5" t="s">
        <v>115</v>
      </c>
      <c r="B110" s="6">
        <v>444.4</v>
      </c>
      <c r="C110" s="7">
        <v>0</v>
      </c>
      <c r="D110" s="6">
        <f t="shared" si="6"/>
        <v>0</v>
      </c>
      <c r="E110" s="6">
        <v>420</v>
      </c>
      <c r="F110" s="8">
        <v>0</v>
      </c>
      <c r="G110" s="6">
        <v>8.4600000000000009</v>
      </c>
      <c r="H110" s="6">
        <f t="shared" si="7"/>
        <v>0</v>
      </c>
      <c r="I110" s="6">
        <f t="shared" si="7"/>
        <v>0</v>
      </c>
      <c r="J110" s="6">
        <f t="shared" si="8"/>
        <v>0</v>
      </c>
      <c r="K110" s="6">
        <f t="shared" si="9"/>
        <v>0</v>
      </c>
      <c r="L110" s="6">
        <f t="shared" si="10"/>
        <v>0</v>
      </c>
    </row>
    <row r="111" spans="1:12" x14ac:dyDescent="0.35">
      <c r="A111" s="5" t="s">
        <v>116</v>
      </c>
      <c r="B111" s="6">
        <v>381.4</v>
      </c>
      <c r="C111" s="7">
        <v>0</v>
      </c>
      <c r="D111" s="6">
        <f t="shared" si="6"/>
        <v>0</v>
      </c>
      <c r="E111" s="6">
        <v>448</v>
      </c>
      <c r="F111" s="8">
        <v>0</v>
      </c>
      <c r="G111" s="6">
        <v>4.5</v>
      </c>
      <c r="H111" s="6">
        <f t="shared" si="7"/>
        <v>0</v>
      </c>
      <c r="I111" s="6">
        <f t="shared" si="7"/>
        <v>0</v>
      </c>
      <c r="J111" s="6">
        <f t="shared" si="8"/>
        <v>0</v>
      </c>
      <c r="K111" s="6">
        <f t="shared" si="9"/>
        <v>0</v>
      </c>
      <c r="L111" s="6">
        <f t="shared" si="10"/>
        <v>0</v>
      </c>
    </row>
    <row r="112" spans="1:12" x14ac:dyDescent="0.35">
      <c r="A112" s="5" t="s">
        <v>117</v>
      </c>
      <c r="B112" s="6">
        <v>381.4</v>
      </c>
      <c r="C112" s="7">
        <v>0</v>
      </c>
      <c r="D112" s="6">
        <f t="shared" si="6"/>
        <v>0</v>
      </c>
      <c r="E112" s="6">
        <v>0</v>
      </c>
      <c r="F112" s="8">
        <v>0</v>
      </c>
      <c r="G112" s="6">
        <v>0</v>
      </c>
      <c r="H112" s="6">
        <f t="shared" si="7"/>
        <v>0</v>
      </c>
      <c r="I112" s="6">
        <f t="shared" si="7"/>
        <v>0</v>
      </c>
      <c r="J112" s="6">
        <f t="shared" si="8"/>
        <v>0</v>
      </c>
      <c r="K112" s="6">
        <f t="shared" si="9"/>
        <v>0</v>
      </c>
      <c r="L112" s="6">
        <f t="shared" si="10"/>
        <v>0</v>
      </c>
    </row>
    <row r="113" spans="1:12" x14ac:dyDescent="0.35">
      <c r="A113" s="5" t="s">
        <v>118</v>
      </c>
      <c r="B113" s="6">
        <v>381.4</v>
      </c>
      <c r="C113" s="7">
        <v>0</v>
      </c>
      <c r="D113" s="6">
        <f t="shared" si="6"/>
        <v>0</v>
      </c>
      <c r="E113" s="6">
        <v>0</v>
      </c>
      <c r="F113" s="8">
        <v>0</v>
      </c>
      <c r="G113" s="6">
        <v>0</v>
      </c>
      <c r="H113" s="6">
        <f t="shared" si="7"/>
        <v>0</v>
      </c>
      <c r="I113" s="6">
        <f t="shared" si="7"/>
        <v>0</v>
      </c>
      <c r="J113" s="6">
        <f t="shared" si="8"/>
        <v>0</v>
      </c>
      <c r="K113" s="6">
        <f t="shared" si="9"/>
        <v>0</v>
      </c>
      <c r="L113" s="6">
        <f t="shared" si="10"/>
        <v>0</v>
      </c>
    </row>
    <row r="114" spans="1:12" x14ac:dyDescent="0.35">
      <c r="A114" s="5" t="s">
        <v>119</v>
      </c>
      <c r="B114" s="6">
        <v>381.4</v>
      </c>
      <c r="C114" s="7">
        <v>0</v>
      </c>
      <c r="D114" s="6">
        <f t="shared" si="6"/>
        <v>0</v>
      </c>
      <c r="E114" s="6">
        <v>459.5</v>
      </c>
      <c r="F114" s="8">
        <v>0</v>
      </c>
      <c r="G114" s="6">
        <v>7.02</v>
      </c>
      <c r="H114" s="6">
        <f t="shared" si="7"/>
        <v>0</v>
      </c>
      <c r="I114" s="6">
        <f t="shared" si="7"/>
        <v>0</v>
      </c>
      <c r="J114" s="6">
        <f t="shared" si="8"/>
        <v>0</v>
      </c>
      <c r="K114" s="6">
        <f t="shared" si="9"/>
        <v>0</v>
      </c>
      <c r="L114" s="6">
        <f t="shared" si="10"/>
        <v>0</v>
      </c>
    </row>
    <row r="115" spans="1:12" x14ac:dyDescent="0.35">
      <c r="A115" s="5" t="s">
        <v>120</v>
      </c>
      <c r="B115" s="6">
        <v>381.4</v>
      </c>
      <c r="C115" s="7">
        <v>0</v>
      </c>
      <c r="D115" s="6">
        <f t="shared" si="6"/>
        <v>0</v>
      </c>
      <c r="E115" s="6">
        <v>459.5</v>
      </c>
      <c r="F115" s="8">
        <v>0</v>
      </c>
      <c r="G115" s="6">
        <v>7.02</v>
      </c>
      <c r="H115" s="6">
        <f t="shared" si="7"/>
        <v>0</v>
      </c>
      <c r="I115" s="6">
        <f t="shared" si="7"/>
        <v>0</v>
      </c>
      <c r="J115" s="6">
        <f t="shared" si="8"/>
        <v>0</v>
      </c>
      <c r="K115" s="6">
        <f t="shared" si="9"/>
        <v>0</v>
      </c>
      <c r="L115" s="6">
        <f t="shared" si="10"/>
        <v>0</v>
      </c>
    </row>
    <row r="116" spans="1:12" x14ac:dyDescent="0.35">
      <c r="A116" s="5" t="s">
        <v>121</v>
      </c>
      <c r="B116" s="6">
        <v>381.4</v>
      </c>
      <c r="C116" s="7">
        <v>0</v>
      </c>
      <c r="D116" s="6">
        <f t="shared" si="6"/>
        <v>0</v>
      </c>
      <c r="E116" s="6">
        <v>0</v>
      </c>
      <c r="F116" s="8">
        <v>0</v>
      </c>
      <c r="G116" s="6">
        <v>0</v>
      </c>
      <c r="H116" s="6">
        <f t="shared" si="7"/>
        <v>0</v>
      </c>
      <c r="I116" s="6">
        <f t="shared" si="7"/>
        <v>0</v>
      </c>
      <c r="J116" s="6">
        <f t="shared" si="8"/>
        <v>0</v>
      </c>
      <c r="K116" s="6">
        <f t="shared" si="9"/>
        <v>0</v>
      </c>
      <c r="L116" s="6">
        <f t="shared" si="10"/>
        <v>0</v>
      </c>
    </row>
    <row r="117" spans="1:12" x14ac:dyDescent="0.35">
      <c r="A117" s="5" t="s">
        <v>122</v>
      </c>
      <c r="B117" s="10">
        <v>381.4</v>
      </c>
      <c r="C117" s="7">
        <v>0</v>
      </c>
      <c r="D117" s="6">
        <f t="shared" si="6"/>
        <v>0</v>
      </c>
      <c r="E117" s="6">
        <v>240</v>
      </c>
      <c r="F117" s="8">
        <v>0</v>
      </c>
      <c r="G117" s="6">
        <v>11.24</v>
      </c>
      <c r="H117" s="6">
        <f t="shared" si="7"/>
        <v>0</v>
      </c>
      <c r="I117" s="6">
        <f t="shared" si="7"/>
        <v>0</v>
      </c>
      <c r="J117" s="6">
        <f t="shared" si="8"/>
        <v>0</v>
      </c>
      <c r="K117" s="6">
        <f t="shared" si="9"/>
        <v>0</v>
      </c>
      <c r="L117" s="6">
        <f t="shared" si="10"/>
        <v>0</v>
      </c>
    </row>
    <row r="118" spans="1:12" x14ac:dyDescent="0.35">
      <c r="A118" s="5" t="s">
        <v>123</v>
      </c>
      <c r="B118" s="10">
        <v>381.4</v>
      </c>
      <c r="C118" s="7">
        <v>0</v>
      </c>
      <c r="D118" s="6">
        <f t="shared" si="6"/>
        <v>0</v>
      </c>
      <c r="E118" s="6">
        <v>459.5</v>
      </c>
      <c r="F118" s="8">
        <v>0</v>
      </c>
      <c r="G118" s="6">
        <v>8.4600000000000009</v>
      </c>
      <c r="H118" s="6">
        <f t="shared" si="7"/>
        <v>0</v>
      </c>
      <c r="I118" s="6">
        <f t="shared" si="7"/>
        <v>0</v>
      </c>
      <c r="J118" s="6">
        <f t="shared" si="8"/>
        <v>0</v>
      </c>
      <c r="K118" s="6">
        <f t="shared" si="9"/>
        <v>0</v>
      </c>
      <c r="L118" s="6">
        <f t="shared" si="10"/>
        <v>0</v>
      </c>
    </row>
    <row r="119" spans="1:12" x14ac:dyDescent="0.35">
      <c r="A119" s="5" t="s">
        <v>124</v>
      </c>
      <c r="B119" s="10">
        <v>381.4</v>
      </c>
      <c r="C119" s="7">
        <v>0</v>
      </c>
      <c r="D119" s="6">
        <f t="shared" si="6"/>
        <v>0</v>
      </c>
      <c r="E119" s="6">
        <v>459.5</v>
      </c>
      <c r="F119" s="8">
        <v>0</v>
      </c>
      <c r="G119" s="6">
        <v>7.02</v>
      </c>
      <c r="H119" s="6">
        <f t="shared" si="7"/>
        <v>0</v>
      </c>
      <c r="I119" s="6">
        <f t="shared" si="7"/>
        <v>0</v>
      </c>
      <c r="J119" s="6">
        <f t="shared" si="8"/>
        <v>0</v>
      </c>
      <c r="K119" s="6">
        <f t="shared" si="9"/>
        <v>0</v>
      </c>
      <c r="L119" s="6">
        <f t="shared" si="10"/>
        <v>0</v>
      </c>
    </row>
    <row r="120" spans="1:12" x14ac:dyDescent="0.35">
      <c r="A120" s="5" t="s">
        <v>125</v>
      </c>
      <c r="B120" s="10">
        <v>246.4</v>
      </c>
      <c r="C120" s="7">
        <v>0</v>
      </c>
      <c r="D120" s="6">
        <f t="shared" si="6"/>
        <v>0</v>
      </c>
      <c r="E120" s="6">
        <v>491.98</v>
      </c>
      <c r="F120" s="8">
        <v>0</v>
      </c>
      <c r="G120" s="6">
        <v>6.71</v>
      </c>
      <c r="H120" s="6">
        <f t="shared" si="7"/>
        <v>0</v>
      </c>
      <c r="I120" s="6">
        <f t="shared" si="7"/>
        <v>0</v>
      </c>
      <c r="J120" s="6">
        <f t="shared" si="8"/>
        <v>0</v>
      </c>
      <c r="K120" s="6">
        <f t="shared" si="9"/>
        <v>0</v>
      </c>
      <c r="L120" s="6">
        <f t="shared" si="10"/>
        <v>0</v>
      </c>
    </row>
    <row r="121" spans="1:12" x14ac:dyDescent="0.35">
      <c r="A121" s="5" t="s">
        <v>153</v>
      </c>
      <c r="B121" s="10">
        <v>292.39999999999998</v>
      </c>
      <c r="C121" s="7">
        <v>0</v>
      </c>
      <c r="D121" s="6">
        <f t="shared" si="6"/>
        <v>0</v>
      </c>
      <c r="E121" s="6">
        <v>522.9</v>
      </c>
      <c r="F121" s="8">
        <v>0</v>
      </c>
      <c r="G121" s="6">
        <v>3.96</v>
      </c>
      <c r="H121" s="6">
        <f t="shared" si="7"/>
        <v>0</v>
      </c>
      <c r="I121" s="6">
        <f t="shared" si="7"/>
        <v>0</v>
      </c>
      <c r="J121" s="6">
        <f t="shared" si="8"/>
        <v>0</v>
      </c>
      <c r="K121" s="6">
        <f t="shared" si="9"/>
        <v>0</v>
      </c>
      <c r="L121" s="6">
        <f t="shared" si="10"/>
        <v>0</v>
      </c>
    </row>
    <row r="122" spans="1:12" x14ac:dyDescent="0.35">
      <c r="A122" s="5" t="s">
        <v>127</v>
      </c>
      <c r="B122" s="10">
        <v>246.4</v>
      </c>
      <c r="C122" s="7">
        <v>0</v>
      </c>
      <c r="D122" s="6">
        <f t="shared" si="6"/>
        <v>0</v>
      </c>
      <c r="E122" s="6">
        <v>491.98</v>
      </c>
      <c r="F122" s="8">
        <v>0</v>
      </c>
      <c r="G122" s="6">
        <v>6.71</v>
      </c>
      <c r="H122" s="6">
        <f t="shared" si="7"/>
        <v>0</v>
      </c>
      <c r="I122" s="6">
        <f t="shared" si="7"/>
        <v>0</v>
      </c>
      <c r="J122" s="6">
        <f t="shared" si="8"/>
        <v>0</v>
      </c>
      <c r="K122" s="6">
        <f t="shared" si="9"/>
        <v>0</v>
      </c>
      <c r="L122" s="6">
        <f t="shared" si="10"/>
        <v>0</v>
      </c>
    </row>
    <row r="123" spans="1:12" x14ac:dyDescent="0.35">
      <c r="A123" s="11" t="s">
        <v>128</v>
      </c>
      <c r="B123" s="6">
        <v>381.4</v>
      </c>
      <c r="C123" s="7">
        <v>0</v>
      </c>
      <c r="D123" s="6">
        <f t="shared" si="6"/>
        <v>0</v>
      </c>
      <c r="E123" s="6">
        <v>469.5</v>
      </c>
      <c r="F123" s="8">
        <v>0</v>
      </c>
      <c r="G123" s="6">
        <v>5.31</v>
      </c>
      <c r="H123" s="6">
        <f t="shared" si="7"/>
        <v>0</v>
      </c>
      <c r="I123" s="6">
        <f t="shared" si="7"/>
        <v>0</v>
      </c>
      <c r="J123" s="6">
        <f t="shared" si="8"/>
        <v>0</v>
      </c>
      <c r="K123" s="6">
        <f t="shared" si="9"/>
        <v>0</v>
      </c>
      <c r="L123" s="6">
        <f t="shared" si="10"/>
        <v>0</v>
      </c>
    </row>
    <row r="124" spans="1:12" x14ac:dyDescent="0.35">
      <c r="A124" s="5" t="s">
        <v>129</v>
      </c>
      <c r="B124" s="6">
        <v>381.4</v>
      </c>
      <c r="C124" s="7">
        <v>0</v>
      </c>
      <c r="D124" s="6">
        <f t="shared" si="6"/>
        <v>0</v>
      </c>
      <c r="E124" s="6">
        <v>459.5</v>
      </c>
      <c r="F124" s="8">
        <v>0</v>
      </c>
      <c r="G124" s="6">
        <v>7.02</v>
      </c>
      <c r="H124" s="6">
        <f t="shared" si="7"/>
        <v>0</v>
      </c>
      <c r="I124" s="6">
        <f t="shared" si="7"/>
        <v>0</v>
      </c>
      <c r="J124" s="6">
        <f t="shared" si="8"/>
        <v>0</v>
      </c>
      <c r="K124" s="6">
        <f t="shared" si="9"/>
        <v>0</v>
      </c>
      <c r="L124" s="6">
        <f t="shared" si="10"/>
        <v>0</v>
      </c>
    </row>
    <row r="125" spans="1:12" x14ac:dyDescent="0.35">
      <c r="A125" s="5" t="s">
        <v>130</v>
      </c>
      <c r="B125" s="6">
        <v>381.4</v>
      </c>
      <c r="C125" s="7">
        <v>0</v>
      </c>
      <c r="D125" s="6">
        <f t="shared" si="6"/>
        <v>0</v>
      </c>
      <c r="E125" s="6">
        <v>368.9</v>
      </c>
      <c r="F125" s="8">
        <v>0</v>
      </c>
      <c r="G125" s="6">
        <v>8.19</v>
      </c>
      <c r="H125" s="6">
        <f t="shared" si="7"/>
        <v>0</v>
      </c>
      <c r="I125" s="6">
        <f t="shared" si="7"/>
        <v>0</v>
      </c>
      <c r="J125" s="6">
        <f t="shared" si="8"/>
        <v>0</v>
      </c>
      <c r="K125" s="6">
        <f t="shared" si="9"/>
        <v>0</v>
      </c>
      <c r="L125" s="6">
        <f t="shared" si="10"/>
        <v>0</v>
      </c>
    </row>
    <row r="126" spans="1:12" x14ac:dyDescent="0.35">
      <c r="A126" s="5" t="s">
        <v>131</v>
      </c>
      <c r="B126" s="6">
        <v>381.4</v>
      </c>
      <c r="C126" s="7">
        <v>0</v>
      </c>
      <c r="D126" s="6">
        <f t="shared" si="6"/>
        <v>0</v>
      </c>
      <c r="E126" s="6">
        <v>459.5</v>
      </c>
      <c r="F126" s="8">
        <v>0</v>
      </c>
      <c r="G126" s="6">
        <v>9.9</v>
      </c>
      <c r="H126" s="6">
        <f t="shared" si="7"/>
        <v>0</v>
      </c>
      <c r="I126" s="6">
        <f t="shared" si="7"/>
        <v>0</v>
      </c>
      <c r="J126" s="6">
        <f t="shared" si="8"/>
        <v>0</v>
      </c>
      <c r="K126" s="6">
        <f t="shared" si="9"/>
        <v>0</v>
      </c>
      <c r="L126" s="6">
        <f t="shared" si="10"/>
        <v>0</v>
      </c>
    </row>
    <row r="127" spans="1:12" x14ac:dyDescent="0.35">
      <c r="A127" s="9" t="s">
        <v>132</v>
      </c>
      <c r="B127" s="6">
        <v>381.4</v>
      </c>
      <c r="C127" s="7">
        <v>0</v>
      </c>
      <c r="D127" s="6">
        <f t="shared" si="6"/>
        <v>0</v>
      </c>
      <c r="E127" s="6">
        <v>459.5</v>
      </c>
      <c r="F127" s="8">
        <v>0</v>
      </c>
      <c r="G127" s="6">
        <v>7.02</v>
      </c>
      <c r="H127" s="6">
        <f t="shared" si="7"/>
        <v>0</v>
      </c>
      <c r="I127" s="6">
        <f t="shared" si="7"/>
        <v>0</v>
      </c>
      <c r="J127" s="6">
        <f t="shared" si="8"/>
        <v>0</v>
      </c>
      <c r="K127" s="6">
        <f t="shared" si="9"/>
        <v>0</v>
      </c>
      <c r="L127" s="6">
        <f t="shared" si="10"/>
        <v>0</v>
      </c>
    </row>
    <row r="128" spans="1:12" x14ac:dyDescent="0.35">
      <c r="A128" s="5" t="s">
        <v>133</v>
      </c>
      <c r="B128" s="10">
        <v>269.89999999999998</v>
      </c>
      <c r="C128" s="7">
        <v>0</v>
      </c>
      <c r="D128" s="6">
        <f t="shared" si="6"/>
        <v>0</v>
      </c>
      <c r="E128" s="6">
        <v>423</v>
      </c>
      <c r="F128" s="8">
        <v>0</v>
      </c>
      <c r="G128" s="6">
        <v>6.9</v>
      </c>
      <c r="H128" s="6">
        <f t="shared" si="7"/>
        <v>0</v>
      </c>
      <c r="I128" s="6">
        <f t="shared" si="7"/>
        <v>0</v>
      </c>
      <c r="J128" s="6">
        <f t="shared" si="8"/>
        <v>0</v>
      </c>
      <c r="K128" s="6">
        <f t="shared" si="9"/>
        <v>0</v>
      </c>
      <c r="L128" s="6">
        <f t="shared" si="10"/>
        <v>0</v>
      </c>
    </row>
    <row r="129" spans="1:12" x14ac:dyDescent="0.35">
      <c r="A129" s="11" t="s">
        <v>134</v>
      </c>
      <c r="B129" s="6">
        <v>381.4</v>
      </c>
      <c r="C129" s="7">
        <v>0</v>
      </c>
      <c r="D129" s="6">
        <f t="shared" si="6"/>
        <v>0</v>
      </c>
      <c r="E129" s="6">
        <v>459.5</v>
      </c>
      <c r="F129" s="8">
        <v>0</v>
      </c>
      <c r="G129" s="6">
        <v>7.02</v>
      </c>
      <c r="H129" s="6">
        <f t="shared" si="7"/>
        <v>0</v>
      </c>
      <c r="I129" s="6">
        <f t="shared" si="7"/>
        <v>0</v>
      </c>
      <c r="J129" s="6">
        <f t="shared" si="8"/>
        <v>0</v>
      </c>
      <c r="K129" s="6">
        <f t="shared" si="9"/>
        <v>0</v>
      </c>
      <c r="L129" s="6">
        <f t="shared" si="10"/>
        <v>0</v>
      </c>
    </row>
    <row r="130" spans="1:12" x14ac:dyDescent="0.35">
      <c r="A130" s="5" t="s">
        <v>135</v>
      </c>
      <c r="B130" s="6">
        <v>381.4</v>
      </c>
      <c r="C130" s="7">
        <v>0</v>
      </c>
      <c r="D130" s="6">
        <f t="shared" si="6"/>
        <v>0</v>
      </c>
      <c r="E130" s="6">
        <v>0</v>
      </c>
      <c r="F130" s="8">
        <v>0</v>
      </c>
      <c r="G130" s="6">
        <v>0</v>
      </c>
      <c r="H130" s="6">
        <f t="shared" si="7"/>
        <v>0</v>
      </c>
      <c r="I130" s="6">
        <f t="shared" si="7"/>
        <v>0</v>
      </c>
      <c r="J130" s="6">
        <f t="shared" si="8"/>
        <v>0</v>
      </c>
      <c r="K130" s="6">
        <f t="shared" si="9"/>
        <v>0</v>
      </c>
      <c r="L130" s="6">
        <f t="shared" si="10"/>
        <v>0</v>
      </c>
    </row>
    <row r="131" spans="1:12" x14ac:dyDescent="0.35">
      <c r="A131" s="5" t="s">
        <v>136</v>
      </c>
      <c r="B131" s="6">
        <v>368.9</v>
      </c>
      <c r="C131" s="7">
        <v>0</v>
      </c>
      <c r="D131" s="6">
        <f t="shared" si="6"/>
        <v>0</v>
      </c>
      <c r="E131" s="6">
        <v>472.4</v>
      </c>
      <c r="F131" s="8">
        <v>0</v>
      </c>
      <c r="G131" s="6">
        <v>7.02</v>
      </c>
      <c r="H131" s="6">
        <f t="shared" si="7"/>
        <v>0</v>
      </c>
      <c r="I131" s="6">
        <f t="shared" si="7"/>
        <v>0</v>
      </c>
      <c r="J131" s="6">
        <f t="shared" si="8"/>
        <v>0</v>
      </c>
      <c r="K131" s="6">
        <f t="shared" si="9"/>
        <v>0</v>
      </c>
      <c r="L131" s="6">
        <f t="shared" si="10"/>
        <v>0</v>
      </c>
    </row>
    <row r="132" spans="1:12" x14ac:dyDescent="0.35">
      <c r="A132" s="5" t="s">
        <v>137</v>
      </c>
      <c r="B132" s="6">
        <v>381.4</v>
      </c>
      <c r="C132" s="7">
        <v>0</v>
      </c>
      <c r="D132" s="6">
        <f t="shared" si="6"/>
        <v>0</v>
      </c>
      <c r="E132" s="6">
        <v>443.4</v>
      </c>
      <c r="F132" s="8">
        <v>0</v>
      </c>
      <c r="G132" s="6">
        <v>8.4600000000000009</v>
      </c>
      <c r="H132" s="6">
        <f t="shared" si="7"/>
        <v>0</v>
      </c>
      <c r="I132" s="6">
        <f t="shared" si="7"/>
        <v>0</v>
      </c>
      <c r="J132" s="6">
        <f t="shared" si="8"/>
        <v>0</v>
      </c>
      <c r="K132" s="6">
        <f t="shared" si="9"/>
        <v>0</v>
      </c>
      <c r="L132" s="6">
        <f t="shared" si="10"/>
        <v>0</v>
      </c>
    </row>
    <row r="133" spans="1:12" x14ac:dyDescent="0.35">
      <c r="A133" s="5" t="s">
        <v>138</v>
      </c>
      <c r="B133" s="6">
        <v>444.4</v>
      </c>
      <c r="C133" s="7">
        <v>0</v>
      </c>
      <c r="D133" s="6">
        <f t="shared" si="6"/>
        <v>0</v>
      </c>
      <c r="E133" s="6">
        <v>420</v>
      </c>
      <c r="F133" s="8">
        <v>0</v>
      </c>
      <c r="G133" s="6">
        <v>8.4600000000000009</v>
      </c>
      <c r="H133" s="6">
        <f t="shared" si="7"/>
        <v>0</v>
      </c>
      <c r="I133" s="6">
        <f t="shared" si="7"/>
        <v>0</v>
      </c>
      <c r="J133" s="6">
        <f t="shared" si="8"/>
        <v>0</v>
      </c>
      <c r="K133" s="6">
        <f t="shared" si="9"/>
        <v>0</v>
      </c>
      <c r="L133" s="6">
        <f t="shared" si="10"/>
        <v>0</v>
      </c>
    </row>
    <row r="134" spans="1:12" x14ac:dyDescent="0.35">
      <c r="A134" s="5" t="s">
        <v>139</v>
      </c>
      <c r="B134" s="6">
        <v>381.4</v>
      </c>
      <c r="C134" s="12">
        <v>0</v>
      </c>
      <c r="D134" s="6">
        <f>C134*B134</f>
        <v>0</v>
      </c>
      <c r="E134" s="6">
        <v>0</v>
      </c>
      <c r="F134" s="8">
        <v>0</v>
      </c>
      <c r="G134" s="6">
        <v>0</v>
      </c>
      <c r="H134" s="6">
        <f>F134*E134</f>
        <v>0</v>
      </c>
      <c r="I134" s="6">
        <f>G134*F134</f>
        <v>0</v>
      </c>
      <c r="J134" s="6">
        <f>H134+I134</f>
        <v>0</v>
      </c>
      <c r="K134" s="6">
        <f>J134+D134</f>
        <v>0</v>
      </c>
      <c r="L134" s="6">
        <f t="shared" si="10"/>
        <v>0</v>
      </c>
    </row>
    <row r="135" spans="1:12" x14ac:dyDescent="0.35">
      <c r="A135" s="5" t="s">
        <v>140</v>
      </c>
      <c r="B135" s="6">
        <v>381.4</v>
      </c>
      <c r="C135" s="7">
        <v>0</v>
      </c>
      <c r="D135" s="6">
        <f>C135*B135</f>
        <v>0</v>
      </c>
      <c r="E135" s="6">
        <v>0</v>
      </c>
      <c r="F135" s="8">
        <v>0</v>
      </c>
      <c r="G135" s="6">
        <v>0</v>
      </c>
      <c r="H135" s="6">
        <f>F135*E135</f>
        <v>0</v>
      </c>
      <c r="I135" s="6">
        <f>G135*F135</f>
        <v>0</v>
      </c>
      <c r="J135" s="6">
        <f>H135+I135</f>
        <v>0</v>
      </c>
      <c r="K135" s="6">
        <f>J135+D135</f>
        <v>0</v>
      </c>
      <c r="L135" s="6">
        <f t="shared" si="10"/>
        <v>0</v>
      </c>
    </row>
    <row r="136" spans="1:12" ht="53.25" customHeight="1" x14ac:dyDescent="0.35">
      <c r="A136" s="22" t="s">
        <v>141</v>
      </c>
      <c r="B136" s="22"/>
      <c r="C136" s="22"/>
      <c r="D136" s="22"/>
      <c r="E136" s="22"/>
      <c r="F136" s="22"/>
      <c r="G136" s="22"/>
      <c r="H136" s="22"/>
      <c r="I136" s="22"/>
    </row>
    <row r="137" spans="1:12" ht="27.75" customHeight="1" x14ac:dyDescent="0.35">
      <c r="A137" s="13"/>
      <c r="B137" s="13"/>
      <c r="C137" s="13"/>
      <c r="D137" s="13"/>
      <c r="E137" s="13"/>
      <c r="F137" s="13"/>
      <c r="G137" s="13"/>
      <c r="H137" s="13"/>
      <c r="I137" s="13"/>
    </row>
    <row r="138" spans="1:12" ht="22.5" customHeight="1" x14ac:dyDescent="0.35">
      <c r="A138" s="14" t="s">
        <v>142</v>
      </c>
    </row>
    <row r="139" spans="1:12" ht="31.5" customHeight="1" x14ac:dyDescent="0.35">
      <c r="A139" s="23" t="s">
        <v>143</v>
      </c>
      <c r="B139" s="23"/>
      <c r="C139" s="23"/>
      <c r="D139" s="23"/>
      <c r="E139" s="23"/>
      <c r="F139" s="23"/>
      <c r="G139" s="23"/>
      <c r="H139" s="23"/>
      <c r="I139" s="23"/>
    </row>
    <row r="140" spans="1:12" ht="30" customHeight="1" x14ac:dyDescent="0.35">
      <c r="A140" s="23" t="s">
        <v>144</v>
      </c>
      <c r="B140" s="23"/>
      <c r="C140" s="23"/>
      <c r="D140" s="23"/>
      <c r="E140" s="23"/>
      <c r="F140" s="23"/>
      <c r="G140" s="23"/>
      <c r="H140" s="23"/>
      <c r="I140" s="23"/>
    </row>
    <row r="141" spans="1:12" ht="38" customHeight="1" x14ac:dyDescent="0.35">
      <c r="A141" s="17" t="s">
        <v>154</v>
      </c>
      <c r="B141" s="17" t="s">
        <v>164</v>
      </c>
      <c r="C141" s="18" t="s">
        <v>155</v>
      </c>
      <c r="D141" s="18" t="s">
        <v>156</v>
      </c>
      <c r="E141" s="19" t="s">
        <v>157</v>
      </c>
      <c r="F141" s="19" t="s">
        <v>158</v>
      </c>
      <c r="G141" s="19" t="s">
        <v>159</v>
      </c>
      <c r="H141" s="19" t="s">
        <v>160</v>
      </c>
      <c r="I141" s="19" t="s">
        <v>161</v>
      </c>
      <c r="J141" s="19" t="s">
        <v>162</v>
      </c>
    </row>
    <row r="142" spans="1:12" ht="15.5" customHeight="1" x14ac:dyDescent="0.35">
      <c r="A142" s="5" t="s">
        <v>19</v>
      </c>
      <c r="B142" s="7">
        <v>0</v>
      </c>
      <c r="C142" s="20">
        <v>376.2</v>
      </c>
      <c r="D142" s="20">
        <f>B142*C142*1.27</f>
        <v>0</v>
      </c>
      <c r="E142" s="20">
        <v>675</v>
      </c>
      <c r="F142" s="20">
        <f>B142*E142*1.27</f>
        <v>0</v>
      </c>
      <c r="G142" s="20">
        <v>864</v>
      </c>
      <c r="H142" s="20">
        <f>B142*G142*1.27</f>
        <v>0</v>
      </c>
      <c r="I142" s="20">
        <v>1170</v>
      </c>
      <c r="J142" s="20">
        <f>B142*I142*1.27</f>
        <v>0</v>
      </c>
    </row>
    <row r="143" spans="1:12" x14ac:dyDescent="0.35">
      <c r="A143" s="5" t="s">
        <v>148</v>
      </c>
      <c r="B143" s="7">
        <v>0</v>
      </c>
      <c r="C143" s="20">
        <v>353.4</v>
      </c>
      <c r="D143" s="20">
        <f t="shared" ref="D143:D150" si="11">B143*C143*1.27</f>
        <v>0</v>
      </c>
      <c r="E143" s="20">
        <v>639</v>
      </c>
      <c r="F143" s="20">
        <f t="shared" ref="F143:F150" si="12">B143*E143*1.27</f>
        <v>0</v>
      </c>
      <c r="G143" s="20">
        <v>819</v>
      </c>
      <c r="H143" s="20">
        <f t="shared" ref="H143:H150" si="13">B143*G143*1.27</f>
        <v>0</v>
      </c>
      <c r="I143" s="20">
        <v>1107</v>
      </c>
      <c r="J143" s="20">
        <f t="shared" ref="J143:J150" si="14">B143*I143*1.27</f>
        <v>0</v>
      </c>
    </row>
    <row r="144" spans="1:12" x14ac:dyDescent="0.35">
      <c r="A144" s="5" t="s">
        <v>150</v>
      </c>
      <c r="B144" s="7">
        <v>0</v>
      </c>
      <c r="C144" s="20">
        <v>353.4</v>
      </c>
      <c r="D144" s="20">
        <f t="shared" si="11"/>
        <v>0</v>
      </c>
      <c r="E144" s="20">
        <v>639</v>
      </c>
      <c r="F144" s="20">
        <f t="shared" si="12"/>
        <v>0</v>
      </c>
      <c r="G144" s="20">
        <v>819</v>
      </c>
      <c r="H144" s="20">
        <f t="shared" si="13"/>
        <v>0</v>
      </c>
      <c r="I144" s="20">
        <v>1107</v>
      </c>
      <c r="J144" s="20">
        <f t="shared" si="14"/>
        <v>0</v>
      </c>
    </row>
    <row r="145" spans="1:10" x14ac:dyDescent="0.35">
      <c r="A145" s="5" t="s">
        <v>149</v>
      </c>
      <c r="B145" s="7">
        <v>0</v>
      </c>
      <c r="C145" s="20">
        <v>353.4</v>
      </c>
      <c r="D145" s="20">
        <f t="shared" si="11"/>
        <v>0</v>
      </c>
      <c r="E145" s="20">
        <v>639</v>
      </c>
      <c r="F145" s="20">
        <f t="shared" si="12"/>
        <v>0</v>
      </c>
      <c r="G145" s="20">
        <v>819</v>
      </c>
      <c r="H145" s="20">
        <f t="shared" si="13"/>
        <v>0</v>
      </c>
      <c r="I145" s="20">
        <v>1107</v>
      </c>
      <c r="J145" s="20">
        <f t="shared" si="14"/>
        <v>0</v>
      </c>
    </row>
    <row r="146" spans="1:10" x14ac:dyDescent="0.35">
      <c r="A146" s="5" t="s">
        <v>106</v>
      </c>
      <c r="B146" s="7">
        <v>0</v>
      </c>
      <c r="C146" s="20">
        <v>353.7</v>
      </c>
      <c r="D146" s="20">
        <f t="shared" si="11"/>
        <v>0</v>
      </c>
      <c r="E146" s="20">
        <v>670.5</v>
      </c>
      <c r="F146" s="20">
        <f t="shared" si="12"/>
        <v>0</v>
      </c>
      <c r="G146" s="20">
        <v>859.5</v>
      </c>
      <c r="H146" s="20">
        <f t="shared" si="13"/>
        <v>0</v>
      </c>
      <c r="I146" s="20">
        <v>1165.5</v>
      </c>
      <c r="J146" s="20">
        <f t="shared" si="14"/>
        <v>0</v>
      </c>
    </row>
    <row r="147" spans="1:10" x14ac:dyDescent="0.35">
      <c r="A147" s="5" t="s">
        <v>145</v>
      </c>
      <c r="B147" s="7">
        <v>0</v>
      </c>
      <c r="C147" s="20">
        <v>353.4</v>
      </c>
      <c r="D147" s="20">
        <f t="shared" si="11"/>
        <v>0</v>
      </c>
      <c r="E147" s="20">
        <v>639</v>
      </c>
      <c r="F147" s="20">
        <f t="shared" si="12"/>
        <v>0</v>
      </c>
      <c r="G147" s="20">
        <v>819</v>
      </c>
      <c r="H147" s="20">
        <f t="shared" si="13"/>
        <v>0</v>
      </c>
      <c r="I147" s="20">
        <v>1107</v>
      </c>
      <c r="J147" s="20">
        <f t="shared" si="14"/>
        <v>0</v>
      </c>
    </row>
    <row r="148" spans="1:10" x14ac:dyDescent="0.35">
      <c r="A148" s="5" t="s">
        <v>126</v>
      </c>
      <c r="B148" s="7">
        <v>0</v>
      </c>
      <c r="C148" s="20">
        <v>353.7</v>
      </c>
      <c r="D148" s="20">
        <f t="shared" si="11"/>
        <v>0</v>
      </c>
      <c r="E148" s="20">
        <v>670.5</v>
      </c>
      <c r="F148" s="20">
        <f t="shared" si="12"/>
        <v>0</v>
      </c>
      <c r="G148" s="20">
        <v>859.5</v>
      </c>
      <c r="H148" s="20">
        <f t="shared" si="13"/>
        <v>0</v>
      </c>
      <c r="I148" s="20">
        <v>1165.5</v>
      </c>
      <c r="J148" s="20">
        <f t="shared" si="14"/>
        <v>0</v>
      </c>
    </row>
    <row r="149" spans="1:10" x14ac:dyDescent="0.35">
      <c r="A149" s="5" t="s">
        <v>146</v>
      </c>
      <c r="B149" s="7">
        <v>0</v>
      </c>
      <c r="C149" s="20">
        <v>353.4</v>
      </c>
      <c r="D149" s="20">
        <f t="shared" si="11"/>
        <v>0</v>
      </c>
      <c r="E149" s="20">
        <v>639</v>
      </c>
      <c r="F149" s="20">
        <f t="shared" si="12"/>
        <v>0</v>
      </c>
      <c r="G149" s="20">
        <v>819</v>
      </c>
      <c r="H149" s="20">
        <f t="shared" si="13"/>
        <v>0</v>
      </c>
      <c r="I149" s="20">
        <v>1107</v>
      </c>
      <c r="J149" s="20">
        <f t="shared" si="14"/>
        <v>0</v>
      </c>
    </row>
    <row r="150" spans="1:10" x14ac:dyDescent="0.35">
      <c r="A150" s="5" t="s">
        <v>147</v>
      </c>
      <c r="B150" s="7">
        <v>0</v>
      </c>
      <c r="C150" s="20">
        <v>353.4</v>
      </c>
      <c r="D150" s="20">
        <f t="shared" si="11"/>
        <v>0</v>
      </c>
      <c r="E150" s="20">
        <v>639</v>
      </c>
      <c r="F150" s="20">
        <f t="shared" si="12"/>
        <v>0</v>
      </c>
      <c r="G150" s="20">
        <v>819</v>
      </c>
      <c r="H150" s="20">
        <f t="shared" si="13"/>
        <v>0</v>
      </c>
      <c r="I150" s="20">
        <v>1107</v>
      </c>
      <c r="J150" s="20">
        <f t="shared" si="14"/>
        <v>0</v>
      </c>
    </row>
  </sheetData>
  <sheetProtection algorithmName="SHA-512" hashValue="fuo3d7hHLRpCVYHqoLpUSJ4EncDwjvJIWQa/7iHt9XY39IwkoIR7cEO//NkoTOLDvsy/+lMEc/9wtjYjoxMY7w==" saltValue="lEs/ERMAHZhscgMfGxXOKQ==" spinCount="100000" sheet="1" selectLockedCells="1"/>
  <sortState xmlns:xlrd2="http://schemas.microsoft.com/office/spreadsheetml/2017/richdata2" ref="A142:J150">
    <sortCondition ref="A142:A150"/>
  </sortState>
  <mergeCells count="3">
    <mergeCell ref="A136:I136"/>
    <mergeCell ref="A139:I139"/>
    <mergeCell ref="A140:I140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Lakosság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Nácsa Zsuzsanna</dc:creator>
  <cp:lastModifiedBy>Nácsa Zsuzsanna</cp:lastModifiedBy>
  <dcterms:created xsi:type="dcterms:W3CDTF">2023-03-26T15:27:04Z</dcterms:created>
  <dcterms:modified xsi:type="dcterms:W3CDTF">2023-03-26T17:32:09Z</dcterms:modified>
</cp:coreProperties>
</file>