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328"/>
  <workbookPr/>
  <workbookProtection workbookAlgorithmName="SHA-512" workbookHashValue="yil8Jyr0MqiZrzmnIbJpATVk++n55IYaYLIVAfu/d/MPcHD37NwQeJbxh6y0YwXiVj9EiTzbQp9UnmKpNGygvA==" workbookSpinCount="100000" workbookSaltValue="UnGvWYXhyq3bB1eUiYGkmQ==" lockStructure="1"/>
  <bookViews>
    <workbookView xWindow="36616" yWindow="65416" windowWidth="29040" windowHeight="15720" activeTab="0"/>
  </bookViews>
  <sheets>
    <sheet name="Munka1" sheetId="1" r:id="rId1"/>
  </sheets>
  <externalReferences>
    <externalReference r:id="rId4"/>
  </externalReferences>
  <definedNames/>
  <calcPr calcId="191029"/>
  <extLst/>
</workbook>
</file>

<file path=xl/sharedStrings.xml><?xml version="1.0" encoding="utf-8"?>
<sst xmlns="http://schemas.openxmlformats.org/spreadsheetml/2006/main" count="186" uniqueCount="184">
  <si>
    <t>Település neve</t>
  </si>
  <si>
    <t>Ivóvíz díj Ft/m3</t>
  </si>
  <si>
    <t>Ivóvíz m3</t>
  </si>
  <si>
    <t>Víz nettó Ft.</t>
  </si>
  <si>
    <t>Szennyvíz díj Ft/m3</t>
  </si>
  <si>
    <t>Szennyvíz m3</t>
  </si>
  <si>
    <t>Szennyvíz nettó Ft.</t>
  </si>
  <si>
    <t>Vízterhelés nettó Ft.</t>
  </si>
  <si>
    <t>Abaújalpár</t>
  </si>
  <si>
    <t>Abaújkér</t>
  </si>
  <si>
    <t>Abaújlak</t>
  </si>
  <si>
    <t>Abaújszántó</t>
  </si>
  <si>
    <t>Abaújvár</t>
  </si>
  <si>
    <t>Alsódobsza</t>
  </si>
  <si>
    <t>Alsógagy</t>
  </si>
  <si>
    <t>Alsózsolca</t>
  </si>
  <si>
    <t>Arka</t>
  </si>
  <si>
    <t>Baktakék</t>
  </si>
  <si>
    <t>Bekecs</t>
  </si>
  <si>
    <t>Berzék</t>
  </si>
  <si>
    <t>Bodrogkeresztúr</t>
  </si>
  <si>
    <t>Bodrogkisfalud</t>
  </si>
  <si>
    <t>Boldogkőváralja</t>
  </si>
  <si>
    <t>Boldogkőújfalu</t>
  </si>
  <si>
    <t>Bánkút</t>
  </si>
  <si>
    <t>Bükkaranyos</t>
  </si>
  <si>
    <t>Bükkszentkereszt</t>
  </si>
  <si>
    <t>Büttös</t>
  </si>
  <si>
    <t>Csenyéte</t>
  </si>
  <si>
    <t>Csobaj</t>
  </si>
  <si>
    <t>Csobád</t>
  </si>
  <si>
    <t>Damak</t>
  </si>
  <si>
    <t>Detek</t>
  </si>
  <si>
    <t>Emőd</t>
  </si>
  <si>
    <t>Encs</t>
  </si>
  <si>
    <t>Erdőbénye</t>
  </si>
  <si>
    <t>Fancsal</t>
  </si>
  <si>
    <t>Felsődobsza</t>
  </si>
  <si>
    <t>Felsőgagy</t>
  </si>
  <si>
    <t>Felsővadász</t>
  </si>
  <si>
    <t>Fony</t>
  </si>
  <si>
    <t>Forró</t>
  </si>
  <si>
    <t>Fulókércs</t>
  </si>
  <si>
    <t>Fáj</t>
  </si>
  <si>
    <t>Gadna</t>
  </si>
  <si>
    <t>Gagyapáti</t>
  </si>
  <si>
    <t>Gagybátor</t>
  </si>
  <si>
    <t>Gagyvendégi</t>
  </si>
  <si>
    <t>Garadna</t>
  </si>
  <si>
    <t>Gesztely</t>
  </si>
  <si>
    <t>Gibárt</t>
  </si>
  <si>
    <t>Golop</t>
  </si>
  <si>
    <t>Gönc</t>
  </si>
  <si>
    <t>Göncruszka</t>
  </si>
  <si>
    <t>Halmaj</t>
  </si>
  <si>
    <t>Hejce</t>
  </si>
  <si>
    <t>Hejőbába</t>
  </si>
  <si>
    <t>Hejőkeresztúr</t>
  </si>
  <si>
    <t>Hejőkürt</t>
  </si>
  <si>
    <t>Hejőpapi</t>
  </si>
  <si>
    <t>Hernádbüd</t>
  </si>
  <si>
    <t>Hernádcéce</t>
  </si>
  <si>
    <t>Hernádkak</t>
  </si>
  <si>
    <t>Hernádkércs</t>
  </si>
  <si>
    <t>Hernádnémeti</t>
  </si>
  <si>
    <t>Hernádpetri</t>
  </si>
  <si>
    <t>Hernádszurdok</t>
  </si>
  <si>
    <t>Hernádvécse</t>
  </si>
  <si>
    <t>Hidasnémeti</t>
  </si>
  <si>
    <t>Igrici</t>
  </si>
  <si>
    <t>Keresztéte</t>
  </si>
  <si>
    <t>Kiskinizs</t>
  </si>
  <si>
    <t>Kistokaj</t>
  </si>
  <si>
    <t>Korlát</t>
  </si>
  <si>
    <t>Krasznokvajda</t>
  </si>
  <si>
    <t>Kupa</t>
  </si>
  <si>
    <t>Kány</t>
  </si>
  <si>
    <t>Kázsmárk</t>
  </si>
  <si>
    <t>Köröm</t>
  </si>
  <si>
    <t>Legyesbénye</t>
  </si>
  <si>
    <t>Litka</t>
  </si>
  <si>
    <t>Léh</t>
  </si>
  <si>
    <t>Megyaszó</t>
  </si>
  <si>
    <t>Mezőcsát</t>
  </si>
  <si>
    <t>Mezőzombor</t>
  </si>
  <si>
    <t>Mogyoróska</t>
  </si>
  <si>
    <t>Monok</t>
  </si>
  <si>
    <t>Mád</t>
  </si>
  <si>
    <t>Mályi</t>
  </si>
  <si>
    <t>Méra</t>
  </si>
  <si>
    <t>Nagykinizs</t>
  </si>
  <si>
    <t>Nemesbikk</t>
  </si>
  <si>
    <t>Novajidrány</t>
  </si>
  <si>
    <t>Nyékládháza</t>
  </si>
  <si>
    <t>Nyésta</t>
  </si>
  <si>
    <t>Onga</t>
  </si>
  <si>
    <t>Pamlény</t>
  </si>
  <si>
    <t>Pere</t>
  </si>
  <si>
    <t>Perecse</t>
  </si>
  <si>
    <t>Prügy</t>
  </si>
  <si>
    <t>Pusztaradvány</t>
  </si>
  <si>
    <t>Pányok</t>
  </si>
  <si>
    <t>Rásonysápberencs</t>
  </si>
  <si>
    <t>Rátka</t>
  </si>
  <si>
    <t>Répáshuta</t>
  </si>
  <si>
    <t>Sajóhídvég</t>
  </si>
  <si>
    <t>Sajólád</t>
  </si>
  <si>
    <t>Sajópetri</t>
  </si>
  <si>
    <t>Sima</t>
  </si>
  <si>
    <t>Szakáld</t>
  </si>
  <si>
    <t>Szalaszend</t>
  </si>
  <si>
    <t>Szegi</t>
  </si>
  <si>
    <t>Szegilong</t>
  </si>
  <si>
    <t>Szemere</t>
  </si>
  <si>
    <t>Szentistvánbaksa</t>
  </si>
  <si>
    <t>Szerencs</t>
  </si>
  <si>
    <t>Szászfa</t>
  </si>
  <si>
    <t>Sóstófalva</t>
  </si>
  <si>
    <t>Taktabáj</t>
  </si>
  <si>
    <t>Taktaharkány</t>
  </si>
  <si>
    <t>Taktakenéz</t>
  </si>
  <si>
    <t>Taktaszada</t>
  </si>
  <si>
    <t>Tarcal</t>
  </si>
  <si>
    <t>Telkibánya</t>
  </si>
  <si>
    <t>Tiszakeszi</t>
  </si>
  <si>
    <t>Tiszaladány</t>
  </si>
  <si>
    <t>Tiszalúc</t>
  </si>
  <si>
    <t>Tiszatardos</t>
  </si>
  <si>
    <t>Tiszatarján</t>
  </si>
  <si>
    <t>Tokaj</t>
  </si>
  <si>
    <t>Tornyosnémeti</t>
  </si>
  <si>
    <t>Tállya</t>
  </si>
  <si>
    <t>Vilmány</t>
  </si>
  <si>
    <t>Vizsoly</t>
  </si>
  <si>
    <t>Ároktő</t>
  </si>
  <si>
    <t>Ónod</t>
  </si>
  <si>
    <t>Újcsanálos</t>
  </si>
  <si>
    <t>Hejőszalonta</t>
  </si>
  <si>
    <r>
      <t xml:space="preserve">A </t>
    </r>
    <r>
      <rPr>
        <i/>
        <sz val="9"/>
        <color indexed="63"/>
        <rFont val="Arial"/>
        <family val="2"/>
      </rPr>
      <t>vízterhelési díj</t>
    </r>
    <r>
      <rPr>
        <sz val="9"/>
        <color indexed="63"/>
        <rFont val="Arial"/>
        <family val="2"/>
      </rPr>
      <t xml:space="preserve"> nem a szolgáltatási díj része, hanem egyfajta környezetterhelési díj, mely fizetésének alapja a környezetterhelési díjról szóló 2003. évi LXXXIX. törvény. A fogyasztás-arányos vízterhelési díjat a közműves szennyvízelvezetés és -tisztítás szolgáltatással rendelkező településeken a víziközmű-szolgáltató szedi be a Felhasználóktól és fizeti be az állami költségvetés részére. Ezen befizetéseket az állam környezetvédelmi célok megvalósítására fordítja. Azon Felhasználóknak, akik a műszakilag rendelkezésre álló közműves szennyvízelvezető hálózatra nem kötnek rá, talajterhelési díjat kell fizetni, melynek kivetéséről az Önkormányzat köteles gondoskodni.</t>
    </r>
  </si>
  <si>
    <t>Vízterhelési díj Ft/ m3</t>
  </si>
  <si>
    <t>Közületi díj kalkulátor  2024.</t>
  </si>
  <si>
    <t>Alapdíj víz 13mm</t>
  </si>
  <si>
    <t>Alapdíj víz 20mm</t>
  </si>
  <si>
    <t>Alapdíj víz 25mm</t>
  </si>
  <si>
    <t>Alapdíj víz 30mm</t>
  </si>
  <si>
    <t>Alapdíj víz 40mm</t>
  </si>
  <si>
    <t>Alapdíj víz 50mm</t>
  </si>
  <si>
    <t>Alapdíj víz 65mm</t>
  </si>
  <si>
    <t>Alapdíj víz 80mm</t>
  </si>
  <si>
    <t>Alapdíj víz 100mm</t>
  </si>
  <si>
    <t>Alapdíj víz 125mm</t>
  </si>
  <si>
    <t>Alapdíj víz 150mm</t>
  </si>
  <si>
    <t>Alapdíj víz 200mm</t>
  </si>
  <si>
    <t>Alapdíj víz 250mm</t>
  </si>
  <si>
    <t>Alapdíj víz 300mm</t>
  </si>
  <si>
    <t>Alapdíj víz 300mm &lt;</t>
  </si>
  <si>
    <t>Szennyvíz és vízterhelési díj nettó Ft</t>
  </si>
  <si>
    <t>Alapdíj szv. 13mm</t>
  </si>
  <si>
    <t>Alapdíj szv. 25mm</t>
  </si>
  <si>
    <t>Alapdíj szv. 30mm</t>
  </si>
  <si>
    <t>Alapdíj szv. 40mm</t>
  </si>
  <si>
    <t>Alapdíj szv. 50mm</t>
  </si>
  <si>
    <t>Alapdíj szv. 65mm</t>
  </si>
  <si>
    <t>Alapdíj szv. 80mm</t>
  </si>
  <si>
    <t>Alapdíj szv. 100mm</t>
  </si>
  <si>
    <t>Alapdíj szv. 125mm</t>
  </si>
  <si>
    <t>Alapdíj szv. 150mm</t>
  </si>
  <si>
    <t>Alapdíj szv. 200mm</t>
  </si>
  <si>
    <t>Alapdíj szv. 250mm</t>
  </si>
  <si>
    <t>Alapdíj szv. 300mm</t>
  </si>
  <si>
    <t>Alapdíj szv. 300mm &lt;</t>
  </si>
  <si>
    <t>Víz- és szennyvíz-szolgáltatás összes nettó díja Ft</t>
  </si>
  <si>
    <r>
      <t xml:space="preserve">Az </t>
    </r>
    <r>
      <rPr>
        <i/>
        <sz val="9"/>
        <color rgb="FF222222"/>
        <rFont val="Arial"/>
        <family val="2"/>
      </rPr>
      <t>alapdíj</t>
    </r>
    <r>
      <rPr>
        <sz val="9"/>
        <color rgb="FF222222"/>
        <rFont val="Arial"/>
        <family val="2"/>
      </rPr>
      <t xml:space="preserve"> összegének meghatározásakor a fogyasztásmérő berendezések átfolyási átmérője szerint különbséget kell tenni, és a különböző átfolyási átmérők esetében eltérő alapdíjat kell megállapítani. Ha a közműves szennyvízelvezetés és -tisztítás igénybevételét szennyvízmennyiség-mérő rögzíti, a szennyvízalapdíj e mérő névleges kapacitásához kötött. A szennyvízmérő nélküli szennyvízalapdíj viszonyítási alapja a vízmérő átfolyási átmérője. Ivóvíz és szennyvízelvezetés-tisztítás szolgáltatás igénybevétele esetén mindkét alapdíj felszámításra kerül. Nem alkalmazhat alapdíjat a víziközmű-szolgáltató arra a vízmérőre, amely kizárólagosan tűzivíz ellátására áll rendelkezésre, és a fogyasztó az ennek megfelelő besorolást a szolgáltatónál írásban kezdeményezte. A víziközmű-szolgáltatás alapdíját az a felhasználó köteles megfizetni, aki a tárgyhó első napján az adott felhasználási helyen a víziközmű-szolgáltatóval közszolgáltatási jogviszonyban állt. Új felhasználási hely kialakítása esetén a felhasználó a bekötés napjának megfelelő teljes tárgyhavi alapdíjat köteles megfizetni.</t>
    </r>
  </si>
  <si>
    <t>Beret</t>
  </si>
  <si>
    <t>Baskó</t>
  </si>
  <si>
    <t>Ft/hó/mérő db</t>
  </si>
  <si>
    <t>Alapdíj nettó víz Ft</t>
  </si>
  <si>
    <t>Alapdíj szv. nettó Ft</t>
  </si>
  <si>
    <t>A kalkulátor által számított összegek a Borsodvíz Zrt. által nyújtott szolgáltatásokra érvényesek, tájékoztató jellegűek! Az áfát nem tartalmazza!</t>
  </si>
  <si>
    <t>Kérjük adja meg a víz- és/vagy szennyvíz fogyasztás mennyiségét egész m3-ben!</t>
  </si>
  <si>
    <t>Kérjük adja meg a felhasználási helyen üzemelő vízmérő(k) db számát a megfelelő mérettartományban!</t>
  </si>
  <si>
    <t>Kérjük adja meg a felhasználási helyen üzemelő vízmérő(k) vagy szennyvízmennyiség mérő(k) db számát a megfelelő mérettartományban!</t>
  </si>
  <si>
    <t>Vízszolgáltatás nettó díja alapdíjjal Ft</t>
  </si>
  <si>
    <t>Szennyvíz-szolgáltatás nettó díja alapdíjjal Ft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</si>
</sst>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color indexed="63"/>
      <name val="Arial"/>
      <family val="2"/>
    </font>
    <font>
      <i/>
      <sz val="9"/>
      <color indexed="63"/>
      <name val="Arial"/>
      <family val="2"/>
    </font>
    <font>
      <b/>
      <sz val="12"/>
      <color theme="1"/>
      <name val="Calibri"/>
      <family val="2"/>
      <scheme val="minor"/>
    </font>
    <font>
      <sz val="9"/>
      <color rgb="FF222222"/>
      <name val="Arial"/>
      <family val="2"/>
    </font>
    <font>
      <i/>
      <sz val="9"/>
      <color rgb="FF222222"/>
      <name val="Arial"/>
      <family val="2"/>
    </font>
    <font>
      <b/>
      <sz val="10"/>
      <name val="Arial"/>
      <family val="2"/>
    </font>
    <font>
      <b/>
      <sz val="11"/>
      <color rgb="FFFF0000"/>
      <name val="Arial"/>
      <family val="2"/>
    </font>
  </fonts>
  <fills count="8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9">
    <xf numFmtId="0" fontId="0" fillId="0" borderId="0" xfId="0"/>
    <xf numFmtId="4" fontId="1" fillId="2" borderId="1" xfId="0" applyNumberFormat="1" applyFont="1" applyFill="1" applyBorder="1" applyProtection="1">
      <protection locked="0"/>
    </xf>
    <xf numFmtId="4" fontId="0" fillId="2" borderId="1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5" fillId="0" borderId="0" xfId="0" applyFont="1" applyProtection="1">
      <protection locked="0"/>
    </xf>
    <xf numFmtId="0" fontId="8" fillId="3" borderId="1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wrapText="1"/>
      <protection locked="0"/>
    </xf>
    <xf numFmtId="0" fontId="0" fillId="0" borderId="0" xfId="0" applyAlignment="1" applyProtection="1">
      <alignment wrapText="1"/>
      <protection locked="0"/>
    </xf>
    <xf numFmtId="0" fontId="6" fillId="0" borderId="2" xfId="0" applyFont="1" applyBorder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6" fillId="0" borderId="0" xfId="0" applyFont="1" applyAlignment="1" applyProtection="1">
      <alignment horizontal="left" wrapText="1"/>
      <protection locked="0"/>
    </xf>
    <xf numFmtId="0" fontId="0" fillId="3" borderId="1" xfId="0" applyFill="1" applyBorder="1" applyAlignment="1" applyProtection="1">
      <alignment horizontal="center" vertical="center" wrapText="1"/>
      <protection/>
    </xf>
    <xf numFmtId="0" fontId="0" fillId="4" borderId="1" xfId="0" applyFill="1" applyBorder="1" applyAlignment="1" applyProtection="1">
      <alignment horizontal="center" wrapText="1"/>
      <protection/>
    </xf>
    <xf numFmtId="0" fontId="0" fillId="5" borderId="1" xfId="0" applyFill="1" applyBorder="1" applyProtection="1">
      <protection/>
    </xf>
    <xf numFmtId="4" fontId="0" fillId="5" borderId="1" xfId="0" applyNumberFormat="1" applyFill="1" applyBorder="1" applyProtection="1">
      <protection/>
    </xf>
    <xf numFmtId="0" fontId="1" fillId="3" borderId="1" xfId="0" applyFont="1" applyFill="1" applyBorder="1" applyAlignment="1" applyProtection="1">
      <alignment horizontal="center" vertical="center" wrapText="1"/>
      <protection/>
    </xf>
    <xf numFmtId="0" fontId="9" fillId="6" borderId="3" xfId="0" applyFont="1" applyFill="1" applyBorder="1" applyAlignment="1" applyProtection="1">
      <alignment horizontal="center" vertical="center" wrapText="1"/>
      <protection/>
    </xf>
    <xf numFmtId="0" fontId="1" fillId="4" borderId="1" xfId="0" applyFont="1" applyFill="1" applyBorder="1" applyAlignment="1" applyProtection="1">
      <alignment horizontal="center" wrapText="1"/>
      <protection/>
    </xf>
    <xf numFmtId="4" fontId="0" fillId="7" borderId="1" xfId="0" applyNumberFormat="1" applyFill="1" applyBorder="1" applyProtection="1">
      <protection/>
    </xf>
    <xf numFmtId="0" fontId="8" fillId="3" borderId="1" xfId="0" applyFont="1" applyFill="1" applyBorder="1" applyAlignment="1" applyProtection="1">
      <alignment horizontal="center" vertical="center" wrapText="1"/>
      <protection/>
    </xf>
    <xf numFmtId="0" fontId="9" fillId="6" borderId="4" xfId="0" applyFont="1" applyFill="1" applyBorder="1" applyAlignment="1" applyProtection="1">
      <alignment horizontal="center" vertical="center" wrapText="1"/>
      <protection/>
    </xf>
    <xf numFmtId="0" fontId="9" fillId="6" borderId="5" xfId="0" applyFont="1" applyFill="1" applyBorder="1" applyAlignment="1" applyProtection="1">
      <alignment horizontal="center" vertical="center" wrapText="1"/>
      <protection/>
    </xf>
    <xf numFmtId="0" fontId="1" fillId="3" borderId="4" xfId="0" applyFont="1" applyFill="1" applyBorder="1" applyAlignment="1" applyProtection="1">
      <alignment horizontal="center" vertical="center" wrapText="1"/>
      <protection/>
    </xf>
    <xf numFmtId="0" fontId="1" fillId="3" borderId="3" xfId="0" applyFont="1" applyFill="1" applyBorder="1" applyAlignment="1" applyProtection="1">
      <alignment horizontal="center" vertical="center" wrapText="1"/>
      <protection/>
    </xf>
    <xf numFmtId="0" fontId="1" fillId="3" borderId="5" xfId="0" applyFont="1" applyFill="1" applyBorder="1" applyAlignment="1" applyProtection="1">
      <alignment horizontal="center" vertical="center" wrapText="1"/>
      <protection/>
    </xf>
    <xf numFmtId="164" fontId="0" fillId="5" borderId="1" xfId="0" applyNumberFormat="1" applyFill="1" applyBorder="1" applyProtection="1">
      <protection/>
    </xf>
    <xf numFmtId="0" fontId="2" fillId="3" borderId="0" xfId="0" applyFont="1" applyFill="1" applyAlignment="1" applyProtection="1">
      <alignment horizontal="center"/>
      <protection/>
    </xf>
    <xf numFmtId="0" fontId="5" fillId="3" borderId="6" xfId="0" applyFont="1" applyFill="1" applyBorder="1" applyAlignment="1" applyProtection="1">
      <alignment horizont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nacsa.zsuzsanna\Szinva\tk%20202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k 2024"/>
    </sheetNames>
    <sheetDataSet>
      <sheetData sheetId="0">
        <row r="1">
          <cell r="C1" t="str">
            <v>ctelepnev</v>
          </cell>
          <cell r="D1" t="str">
            <v>dervkezd</v>
          </cell>
          <cell r="E1" t="str">
            <v>dervvege</v>
          </cell>
          <cell r="F1" t="str">
            <v>nalapdij</v>
          </cell>
          <cell r="G1" t="str">
            <v>nmertek</v>
          </cell>
        </row>
        <row r="2">
          <cell r="C2" t="str">
            <v>Nyékládháza</v>
          </cell>
          <cell r="D2">
            <v>45292</v>
          </cell>
          <cell r="E2">
            <v>45657</v>
          </cell>
          <cell r="F2">
            <v>0</v>
          </cell>
          <cell r="G2">
            <v>14.79</v>
          </cell>
        </row>
        <row r="3">
          <cell r="C3" t="str">
            <v>Emőd</v>
          </cell>
          <cell r="D3">
            <v>45292</v>
          </cell>
          <cell r="E3">
            <v>45657</v>
          </cell>
          <cell r="F3">
            <v>0</v>
          </cell>
          <cell r="G3">
            <v>15.96</v>
          </cell>
        </row>
        <row r="4">
          <cell r="C4" t="str">
            <v>Mályi</v>
          </cell>
          <cell r="D4">
            <v>45292</v>
          </cell>
          <cell r="E4">
            <v>45657</v>
          </cell>
          <cell r="F4">
            <v>0</v>
          </cell>
          <cell r="G4">
            <v>14.79</v>
          </cell>
        </row>
        <row r="5">
          <cell r="C5" t="str">
            <v>Kistokaj</v>
          </cell>
          <cell r="D5">
            <v>45292</v>
          </cell>
          <cell r="E5">
            <v>45657</v>
          </cell>
          <cell r="F5">
            <v>0</v>
          </cell>
          <cell r="G5">
            <v>14.79</v>
          </cell>
        </row>
        <row r="6">
          <cell r="C6" t="str">
            <v>Bükkaranyos</v>
          </cell>
          <cell r="D6">
            <v>45292</v>
          </cell>
          <cell r="E6">
            <v>45657</v>
          </cell>
          <cell r="F6">
            <v>0</v>
          </cell>
          <cell r="G6">
            <v>15.96</v>
          </cell>
        </row>
        <row r="7">
          <cell r="C7" t="str">
            <v>Bükkszentkereszt</v>
          </cell>
          <cell r="D7">
            <v>45292</v>
          </cell>
          <cell r="E7">
            <v>45657</v>
          </cell>
          <cell r="F7">
            <v>0</v>
          </cell>
          <cell r="G7">
            <v>14.79</v>
          </cell>
        </row>
        <row r="8">
          <cell r="C8" t="str">
            <v>Répáshuta</v>
          </cell>
          <cell r="D8">
            <v>45292</v>
          </cell>
          <cell r="E8">
            <v>45657</v>
          </cell>
          <cell r="F8">
            <v>0</v>
          </cell>
          <cell r="G8">
            <v>9.4</v>
          </cell>
        </row>
        <row r="9">
          <cell r="C9" t="str">
            <v>Bánkút</v>
          </cell>
          <cell r="D9">
            <v>45292</v>
          </cell>
          <cell r="E9">
            <v>45657</v>
          </cell>
          <cell r="F9">
            <v>0</v>
          </cell>
          <cell r="G9">
            <v>14.4</v>
          </cell>
        </row>
        <row r="10">
          <cell r="C10" t="str">
            <v>Alsózsolca</v>
          </cell>
          <cell r="D10">
            <v>45292</v>
          </cell>
          <cell r="E10">
            <v>45657</v>
          </cell>
          <cell r="F10">
            <v>0</v>
          </cell>
          <cell r="G10">
            <v>14.79</v>
          </cell>
        </row>
        <row r="11">
          <cell r="C11" t="str">
            <v>Szakáld</v>
          </cell>
          <cell r="D11">
            <v>45292</v>
          </cell>
          <cell r="E11">
            <v>45657</v>
          </cell>
          <cell r="F11">
            <v>0</v>
          </cell>
          <cell r="G11">
            <v>5</v>
          </cell>
        </row>
        <row r="12">
          <cell r="C12" t="str">
            <v>Hejőpapi</v>
          </cell>
          <cell r="D12">
            <v>45292</v>
          </cell>
          <cell r="E12">
            <v>45657</v>
          </cell>
          <cell r="F12">
            <v>0</v>
          </cell>
          <cell r="G12">
            <v>8</v>
          </cell>
        </row>
        <row r="13">
          <cell r="C13" t="str">
            <v>Mezőcsát</v>
          </cell>
          <cell r="D13">
            <v>45292</v>
          </cell>
          <cell r="E13">
            <v>45657</v>
          </cell>
          <cell r="F13">
            <v>0</v>
          </cell>
          <cell r="G13">
            <v>8</v>
          </cell>
        </row>
        <row r="14">
          <cell r="C14" t="str">
            <v>Tiszakeszi</v>
          </cell>
          <cell r="D14">
            <v>45292</v>
          </cell>
          <cell r="E14">
            <v>45657</v>
          </cell>
          <cell r="F14">
            <v>0</v>
          </cell>
          <cell r="G14">
            <v>11</v>
          </cell>
        </row>
        <row r="15">
          <cell r="C15" t="str">
            <v>Ároktő</v>
          </cell>
          <cell r="D15">
            <v>45292</v>
          </cell>
          <cell r="E15">
            <v>45657</v>
          </cell>
          <cell r="F15">
            <v>0</v>
          </cell>
          <cell r="G15">
            <v>9.82</v>
          </cell>
        </row>
        <row r="16">
          <cell r="C16" t="str">
            <v>Igrici</v>
          </cell>
          <cell r="D16">
            <v>45292</v>
          </cell>
          <cell r="E16">
            <v>45657</v>
          </cell>
          <cell r="F16">
            <v>0</v>
          </cell>
          <cell r="G16">
            <v>8</v>
          </cell>
        </row>
        <row r="17">
          <cell r="C17" t="str">
            <v>Onga</v>
          </cell>
          <cell r="D17">
            <v>45292</v>
          </cell>
          <cell r="E17">
            <v>45657</v>
          </cell>
          <cell r="F17">
            <v>0</v>
          </cell>
          <cell r="G17">
            <v>30.3</v>
          </cell>
        </row>
        <row r="18">
          <cell r="C18" t="str">
            <v>Gesztely</v>
          </cell>
          <cell r="D18">
            <v>45292</v>
          </cell>
          <cell r="E18">
            <v>45657</v>
          </cell>
          <cell r="F18">
            <v>0</v>
          </cell>
          <cell r="G18">
            <v>30.3</v>
          </cell>
        </row>
        <row r="19">
          <cell r="C19" t="str">
            <v>Hernádkak</v>
          </cell>
          <cell r="D19">
            <v>45292</v>
          </cell>
          <cell r="E19">
            <v>45657</v>
          </cell>
          <cell r="F19">
            <v>0</v>
          </cell>
          <cell r="G19">
            <v>30.3</v>
          </cell>
        </row>
        <row r="20">
          <cell r="C20" t="str">
            <v>Hernádnémeti</v>
          </cell>
          <cell r="D20">
            <v>45292</v>
          </cell>
          <cell r="E20">
            <v>45657</v>
          </cell>
          <cell r="F20">
            <v>0</v>
          </cell>
          <cell r="G20">
            <v>30.3</v>
          </cell>
        </row>
        <row r="21">
          <cell r="C21" t="str">
            <v>Berzék</v>
          </cell>
          <cell r="D21">
            <v>45292</v>
          </cell>
          <cell r="E21">
            <v>45657</v>
          </cell>
          <cell r="F21">
            <v>0</v>
          </cell>
          <cell r="G21">
            <v>30.3</v>
          </cell>
        </row>
        <row r="22">
          <cell r="C22" t="str">
            <v>Sajóhídvég</v>
          </cell>
          <cell r="D22">
            <v>45292</v>
          </cell>
          <cell r="E22">
            <v>45657</v>
          </cell>
          <cell r="F22">
            <v>0</v>
          </cell>
          <cell r="G22">
            <v>30.3</v>
          </cell>
        </row>
        <row r="23">
          <cell r="C23" t="str">
            <v>Köröm</v>
          </cell>
          <cell r="D23">
            <v>45292</v>
          </cell>
          <cell r="E23">
            <v>45657</v>
          </cell>
          <cell r="F23">
            <v>0</v>
          </cell>
          <cell r="G23">
            <v>30.3</v>
          </cell>
        </row>
        <row r="24">
          <cell r="C24" t="str">
            <v>Sajólád</v>
          </cell>
          <cell r="D24">
            <v>45292</v>
          </cell>
          <cell r="E24">
            <v>45657</v>
          </cell>
          <cell r="F24">
            <v>0</v>
          </cell>
          <cell r="G24">
            <v>30.3</v>
          </cell>
        </row>
        <row r="25">
          <cell r="C25" t="str">
            <v>Sajópetri</v>
          </cell>
          <cell r="D25">
            <v>45292</v>
          </cell>
          <cell r="E25">
            <v>45657</v>
          </cell>
          <cell r="F25">
            <v>0</v>
          </cell>
          <cell r="G25">
            <v>30.3</v>
          </cell>
        </row>
        <row r="26">
          <cell r="C26" t="str">
            <v>Ónod</v>
          </cell>
          <cell r="D26">
            <v>45292</v>
          </cell>
          <cell r="E26">
            <v>45657</v>
          </cell>
          <cell r="F26">
            <v>0</v>
          </cell>
          <cell r="G26">
            <v>30.3</v>
          </cell>
        </row>
        <row r="27">
          <cell r="C27" t="str">
            <v>Tokaj</v>
          </cell>
          <cell r="D27">
            <v>45292</v>
          </cell>
          <cell r="E27">
            <v>45657</v>
          </cell>
          <cell r="F27">
            <v>0</v>
          </cell>
          <cell r="G27">
            <v>7.8</v>
          </cell>
        </row>
        <row r="28">
          <cell r="C28" t="str">
            <v>Tarcal</v>
          </cell>
          <cell r="D28">
            <v>45292</v>
          </cell>
          <cell r="E28">
            <v>45657</v>
          </cell>
          <cell r="F28">
            <v>0</v>
          </cell>
          <cell r="G28">
            <v>7.8</v>
          </cell>
        </row>
        <row r="29">
          <cell r="C29" t="str">
            <v>Bodrogkeresztúr</v>
          </cell>
          <cell r="D29">
            <v>45292</v>
          </cell>
          <cell r="E29">
            <v>45657</v>
          </cell>
          <cell r="F29">
            <v>0</v>
          </cell>
          <cell r="G29">
            <v>7.8</v>
          </cell>
        </row>
        <row r="30">
          <cell r="C30" t="str">
            <v>Bodrogkisfalud</v>
          </cell>
          <cell r="D30">
            <v>45292</v>
          </cell>
          <cell r="E30">
            <v>45657</v>
          </cell>
          <cell r="F30">
            <v>0</v>
          </cell>
          <cell r="G30">
            <v>7.8</v>
          </cell>
        </row>
        <row r="31">
          <cell r="C31" t="str">
            <v>Szegi</v>
          </cell>
          <cell r="D31">
            <v>45292</v>
          </cell>
          <cell r="E31">
            <v>45657</v>
          </cell>
          <cell r="F31">
            <v>0</v>
          </cell>
          <cell r="G31">
            <v>7.8</v>
          </cell>
        </row>
        <row r="32">
          <cell r="C32" t="str">
            <v>Szegilong</v>
          </cell>
          <cell r="D32">
            <v>45292</v>
          </cell>
          <cell r="E32">
            <v>45657</v>
          </cell>
          <cell r="F32">
            <v>0</v>
          </cell>
          <cell r="G32">
            <v>7.8</v>
          </cell>
        </row>
        <row r="33">
          <cell r="C33" t="str">
            <v>Erdőbénye</v>
          </cell>
          <cell r="D33">
            <v>45292</v>
          </cell>
          <cell r="E33">
            <v>45657</v>
          </cell>
          <cell r="F33">
            <v>0</v>
          </cell>
          <cell r="G33">
            <v>7.8</v>
          </cell>
        </row>
        <row r="34">
          <cell r="C34" t="str">
            <v>Tiszaladány</v>
          </cell>
          <cell r="D34">
            <v>45292</v>
          </cell>
          <cell r="E34">
            <v>45657</v>
          </cell>
          <cell r="F34">
            <v>0</v>
          </cell>
          <cell r="G34">
            <v>7.8</v>
          </cell>
        </row>
        <row r="35">
          <cell r="C35" t="str">
            <v>Tiszatardos</v>
          </cell>
          <cell r="D35">
            <v>45292</v>
          </cell>
          <cell r="E35">
            <v>45657</v>
          </cell>
          <cell r="F35">
            <v>0</v>
          </cell>
          <cell r="G35">
            <v>7.8</v>
          </cell>
        </row>
        <row r="36">
          <cell r="C36" t="str">
            <v>Csobaj</v>
          </cell>
          <cell r="D36">
            <v>45292</v>
          </cell>
          <cell r="E36">
            <v>45657</v>
          </cell>
          <cell r="F36">
            <v>0</v>
          </cell>
          <cell r="G36">
            <v>7.8</v>
          </cell>
        </row>
        <row r="37">
          <cell r="C37" t="str">
            <v>Taktabáj</v>
          </cell>
          <cell r="D37">
            <v>45292</v>
          </cell>
          <cell r="E37">
            <v>45657</v>
          </cell>
          <cell r="F37">
            <v>0</v>
          </cell>
          <cell r="G37">
            <v>7.8</v>
          </cell>
        </row>
        <row r="38">
          <cell r="C38" t="str">
            <v>Szerencs</v>
          </cell>
          <cell r="D38">
            <v>45292</v>
          </cell>
          <cell r="E38">
            <v>45657</v>
          </cell>
          <cell r="F38">
            <v>0</v>
          </cell>
          <cell r="G38">
            <v>9.4</v>
          </cell>
        </row>
        <row r="39">
          <cell r="C39" t="str">
            <v>Bekecs</v>
          </cell>
          <cell r="D39">
            <v>45292</v>
          </cell>
          <cell r="E39">
            <v>45657</v>
          </cell>
          <cell r="F39">
            <v>0</v>
          </cell>
          <cell r="G39">
            <v>9.4</v>
          </cell>
        </row>
        <row r="40">
          <cell r="C40" t="str">
            <v>Legyesbénye</v>
          </cell>
          <cell r="D40">
            <v>45292</v>
          </cell>
          <cell r="E40">
            <v>45657</v>
          </cell>
          <cell r="F40">
            <v>0</v>
          </cell>
          <cell r="G40">
            <v>9.4</v>
          </cell>
        </row>
        <row r="41">
          <cell r="C41" t="str">
            <v>Mezőzombor</v>
          </cell>
          <cell r="D41">
            <v>45292</v>
          </cell>
          <cell r="E41">
            <v>45657</v>
          </cell>
          <cell r="F41">
            <v>0</v>
          </cell>
          <cell r="G41">
            <v>9.4</v>
          </cell>
        </row>
        <row r="42">
          <cell r="C42" t="str">
            <v>Golop</v>
          </cell>
          <cell r="D42">
            <v>45292</v>
          </cell>
          <cell r="E42">
            <v>45657</v>
          </cell>
          <cell r="F42">
            <v>0</v>
          </cell>
          <cell r="G42">
            <v>5.9</v>
          </cell>
        </row>
        <row r="43">
          <cell r="C43" t="str">
            <v>Monok</v>
          </cell>
          <cell r="D43">
            <v>45292</v>
          </cell>
          <cell r="E43">
            <v>45657</v>
          </cell>
          <cell r="F43">
            <v>0</v>
          </cell>
          <cell r="G43">
            <v>5.9</v>
          </cell>
        </row>
        <row r="44">
          <cell r="C44" t="str">
            <v>Tállya</v>
          </cell>
          <cell r="D44">
            <v>45292</v>
          </cell>
          <cell r="E44">
            <v>45657</v>
          </cell>
          <cell r="F44">
            <v>0</v>
          </cell>
          <cell r="G44">
            <v>5.9</v>
          </cell>
        </row>
        <row r="45">
          <cell r="C45" t="str">
            <v>Abaújszántó</v>
          </cell>
          <cell r="D45">
            <v>45292</v>
          </cell>
          <cell r="E45">
            <v>45657</v>
          </cell>
          <cell r="F45">
            <v>0</v>
          </cell>
          <cell r="G45">
            <v>5.9</v>
          </cell>
        </row>
        <row r="46">
          <cell r="C46" t="str">
            <v>Abaújkér</v>
          </cell>
          <cell r="D46">
            <v>45292</v>
          </cell>
          <cell r="E46">
            <v>45657</v>
          </cell>
          <cell r="F46">
            <v>0</v>
          </cell>
          <cell r="G46">
            <v>5.9</v>
          </cell>
        </row>
        <row r="47">
          <cell r="C47" t="str">
            <v>Rátka</v>
          </cell>
          <cell r="D47">
            <v>45292</v>
          </cell>
          <cell r="E47">
            <v>45657</v>
          </cell>
          <cell r="F47">
            <v>0</v>
          </cell>
          <cell r="G47">
            <v>9.4</v>
          </cell>
        </row>
        <row r="48">
          <cell r="C48" t="str">
            <v>Mád</v>
          </cell>
          <cell r="D48">
            <v>45292</v>
          </cell>
          <cell r="E48">
            <v>45657</v>
          </cell>
          <cell r="F48">
            <v>0</v>
          </cell>
          <cell r="G48">
            <v>9.4</v>
          </cell>
        </row>
        <row r="49">
          <cell r="C49" t="str">
            <v>Megyaszó</v>
          </cell>
          <cell r="D49">
            <v>45292</v>
          </cell>
          <cell r="E49">
            <v>45657</v>
          </cell>
          <cell r="F49">
            <v>0</v>
          </cell>
          <cell r="G49">
            <v>9.4</v>
          </cell>
        </row>
        <row r="50">
          <cell r="C50" t="str">
            <v>Prügy</v>
          </cell>
          <cell r="D50">
            <v>45292</v>
          </cell>
          <cell r="E50">
            <v>45657</v>
          </cell>
          <cell r="F50">
            <v>0</v>
          </cell>
          <cell r="G50">
            <v>4.4</v>
          </cell>
        </row>
        <row r="51">
          <cell r="C51" t="str">
            <v>Taktakenéz</v>
          </cell>
          <cell r="D51">
            <v>45292</v>
          </cell>
          <cell r="E51">
            <v>45657</v>
          </cell>
          <cell r="F51">
            <v>0</v>
          </cell>
          <cell r="G51">
            <v>4.4</v>
          </cell>
        </row>
        <row r="52">
          <cell r="C52" t="str">
            <v>Sóstófalva</v>
          </cell>
          <cell r="D52">
            <v>45292</v>
          </cell>
          <cell r="E52">
            <v>45657</v>
          </cell>
          <cell r="F52">
            <v>0</v>
          </cell>
          <cell r="G52">
            <v>9.4</v>
          </cell>
        </row>
        <row r="53">
          <cell r="C53" t="str">
            <v>Újcsanálos</v>
          </cell>
          <cell r="D53">
            <v>45292</v>
          </cell>
          <cell r="E53">
            <v>45657</v>
          </cell>
          <cell r="F53">
            <v>0</v>
          </cell>
          <cell r="G53">
            <v>9.4</v>
          </cell>
        </row>
        <row r="54">
          <cell r="C54" t="str">
            <v>Alsódobsza</v>
          </cell>
          <cell r="D54">
            <v>45292</v>
          </cell>
          <cell r="E54">
            <v>45657</v>
          </cell>
          <cell r="F54">
            <v>0</v>
          </cell>
          <cell r="G54">
            <v>9.4</v>
          </cell>
        </row>
        <row r="55">
          <cell r="C55" t="str">
            <v>Taktaharkány</v>
          </cell>
          <cell r="D55">
            <v>45292</v>
          </cell>
          <cell r="E55">
            <v>45657</v>
          </cell>
          <cell r="F55">
            <v>0</v>
          </cell>
          <cell r="G55">
            <v>7.46</v>
          </cell>
        </row>
        <row r="56">
          <cell r="C56" t="str">
            <v>Taktaszada</v>
          </cell>
          <cell r="D56">
            <v>45292</v>
          </cell>
          <cell r="E56">
            <v>45657</v>
          </cell>
          <cell r="F56">
            <v>0</v>
          </cell>
          <cell r="G56">
            <v>7.46</v>
          </cell>
        </row>
        <row r="57">
          <cell r="C57" t="str">
            <v>Tiszalúc</v>
          </cell>
          <cell r="D57">
            <v>45292</v>
          </cell>
          <cell r="E57">
            <v>45657</v>
          </cell>
          <cell r="F57">
            <v>0</v>
          </cell>
          <cell r="G57">
            <v>7.75</v>
          </cell>
        </row>
        <row r="58">
          <cell r="C58" t="str">
            <v>Encs</v>
          </cell>
          <cell r="D58">
            <v>45292</v>
          </cell>
          <cell r="E58">
            <v>45657</v>
          </cell>
          <cell r="F58">
            <v>0</v>
          </cell>
          <cell r="G58">
            <v>9.4</v>
          </cell>
        </row>
        <row r="59">
          <cell r="C59" t="str">
            <v>Baktakék</v>
          </cell>
          <cell r="D59">
            <v>45292</v>
          </cell>
          <cell r="E59">
            <v>45657</v>
          </cell>
          <cell r="F59">
            <v>0</v>
          </cell>
          <cell r="G59">
            <v>11.59</v>
          </cell>
        </row>
        <row r="60">
          <cell r="C60" t="str">
            <v>Méra</v>
          </cell>
          <cell r="D60">
            <v>45292</v>
          </cell>
          <cell r="E60">
            <v>45657</v>
          </cell>
          <cell r="F60">
            <v>0</v>
          </cell>
          <cell r="G60">
            <v>9.4</v>
          </cell>
        </row>
        <row r="61">
          <cell r="C61" t="str">
            <v>Novajidrány</v>
          </cell>
          <cell r="D61">
            <v>45292</v>
          </cell>
          <cell r="E61">
            <v>45657</v>
          </cell>
          <cell r="F61">
            <v>0</v>
          </cell>
          <cell r="G61">
            <v>9.4</v>
          </cell>
        </row>
        <row r="62">
          <cell r="C62" t="str">
            <v>Felsődobsza</v>
          </cell>
          <cell r="D62">
            <v>45292</v>
          </cell>
          <cell r="E62">
            <v>45657</v>
          </cell>
          <cell r="F62">
            <v>0</v>
          </cell>
          <cell r="G62">
            <v>12.49</v>
          </cell>
        </row>
        <row r="63">
          <cell r="C63" t="str">
            <v>Hernádkércs</v>
          </cell>
          <cell r="D63">
            <v>45292</v>
          </cell>
          <cell r="E63">
            <v>45657</v>
          </cell>
          <cell r="F63">
            <v>0</v>
          </cell>
          <cell r="G63">
            <v>12.49</v>
          </cell>
        </row>
        <row r="64">
          <cell r="C64" t="str">
            <v>Telkibánya</v>
          </cell>
          <cell r="D64">
            <v>45292</v>
          </cell>
          <cell r="E64">
            <v>45657</v>
          </cell>
          <cell r="F64">
            <v>0</v>
          </cell>
          <cell r="G64">
            <v>9.1</v>
          </cell>
        </row>
        <row r="65">
          <cell r="C65" t="str">
            <v>Hidasnémeti</v>
          </cell>
          <cell r="D65">
            <v>45292</v>
          </cell>
          <cell r="E65">
            <v>45657</v>
          </cell>
          <cell r="F65">
            <v>0</v>
          </cell>
          <cell r="G65">
            <v>9.4</v>
          </cell>
        </row>
        <row r="66">
          <cell r="C66" t="str">
            <v>Tornyosnémeti</v>
          </cell>
          <cell r="D66">
            <v>45292</v>
          </cell>
          <cell r="E66">
            <v>45657</v>
          </cell>
          <cell r="F66">
            <v>0</v>
          </cell>
          <cell r="G66">
            <v>9.4</v>
          </cell>
        </row>
        <row r="67">
          <cell r="C67" t="str">
            <v>Hernádszurdok</v>
          </cell>
          <cell r="D67">
            <v>45292</v>
          </cell>
          <cell r="E67">
            <v>45657</v>
          </cell>
          <cell r="F67">
            <v>0</v>
          </cell>
          <cell r="G67">
            <v>9.4</v>
          </cell>
        </row>
        <row r="68">
          <cell r="C68" t="str">
            <v>Abaújvár</v>
          </cell>
          <cell r="D68">
            <v>45292</v>
          </cell>
          <cell r="E68">
            <v>45657</v>
          </cell>
          <cell r="F68">
            <v>0</v>
          </cell>
          <cell r="G68">
            <v>5</v>
          </cell>
        </row>
        <row r="69">
          <cell r="C69" t="str">
            <v>Pányok</v>
          </cell>
          <cell r="D69">
            <v>45292</v>
          </cell>
          <cell r="E69">
            <v>45657</v>
          </cell>
          <cell r="F69">
            <v>0</v>
          </cell>
          <cell r="G69">
            <v>9.4</v>
          </cell>
        </row>
        <row r="70">
          <cell r="C70" t="str">
            <v>Felsővadász</v>
          </cell>
          <cell r="D70">
            <v>45292</v>
          </cell>
          <cell r="E70">
            <v>45657</v>
          </cell>
          <cell r="F70">
            <v>0</v>
          </cell>
          <cell r="G70">
            <v>9.4</v>
          </cell>
        </row>
        <row r="71">
          <cell r="C71" t="str">
            <v>Krasznokvajda</v>
          </cell>
          <cell r="D71">
            <v>45292</v>
          </cell>
          <cell r="E71">
            <v>45657</v>
          </cell>
          <cell r="F71">
            <v>0</v>
          </cell>
          <cell r="G71">
            <v>15.3</v>
          </cell>
        </row>
        <row r="72">
          <cell r="C72" t="str">
            <v>Nagykinizs</v>
          </cell>
          <cell r="D72">
            <v>45292</v>
          </cell>
          <cell r="E72">
            <v>45657</v>
          </cell>
          <cell r="F72">
            <v>0</v>
          </cell>
          <cell r="G72">
            <v>12.49</v>
          </cell>
        </row>
        <row r="73">
          <cell r="C73" t="str">
            <v>Szentistvánbaksa</v>
          </cell>
          <cell r="D73">
            <v>45292</v>
          </cell>
          <cell r="E73">
            <v>45657</v>
          </cell>
          <cell r="F73">
            <v>0</v>
          </cell>
          <cell r="G73">
            <v>12.49</v>
          </cell>
        </row>
        <row r="74">
          <cell r="C74" t="str">
            <v>Kupa</v>
          </cell>
          <cell r="D74">
            <v>45292</v>
          </cell>
          <cell r="E74">
            <v>45657</v>
          </cell>
          <cell r="F74">
            <v>0</v>
          </cell>
          <cell r="G74">
            <v>9.4</v>
          </cell>
        </row>
        <row r="75">
          <cell r="C75" t="str">
            <v>Detek</v>
          </cell>
          <cell r="D75">
            <v>45292</v>
          </cell>
          <cell r="E75">
            <v>45657</v>
          </cell>
          <cell r="F75">
            <v>0</v>
          </cell>
          <cell r="G75">
            <v>11.59</v>
          </cell>
        </row>
        <row r="76">
          <cell r="C76" t="str">
            <v>Beret</v>
          </cell>
          <cell r="D76">
            <v>45292</v>
          </cell>
          <cell r="E76">
            <v>45657</v>
          </cell>
          <cell r="F76">
            <v>0</v>
          </cell>
          <cell r="G76">
            <v>11.59</v>
          </cell>
        </row>
        <row r="77">
          <cell r="C77" t="str">
            <v>Nyésta</v>
          </cell>
          <cell r="D77">
            <v>45292</v>
          </cell>
          <cell r="E77">
            <v>45657</v>
          </cell>
          <cell r="F77">
            <v>0</v>
          </cell>
          <cell r="G77">
            <v>9.4</v>
          </cell>
        </row>
        <row r="78">
          <cell r="C78" t="str">
            <v>Gibárt</v>
          </cell>
          <cell r="D78">
            <v>45292</v>
          </cell>
          <cell r="E78">
            <v>45657</v>
          </cell>
          <cell r="F78">
            <v>0</v>
          </cell>
          <cell r="G78">
            <v>9.4</v>
          </cell>
        </row>
        <row r="79">
          <cell r="C79" t="str">
            <v>Halmaj</v>
          </cell>
          <cell r="D79">
            <v>45292</v>
          </cell>
          <cell r="E79">
            <v>45657</v>
          </cell>
          <cell r="F79">
            <v>0</v>
          </cell>
          <cell r="G79">
            <v>3.53</v>
          </cell>
        </row>
        <row r="80">
          <cell r="C80" t="str">
            <v>Léh</v>
          </cell>
          <cell r="D80">
            <v>45292</v>
          </cell>
          <cell r="E80">
            <v>45657</v>
          </cell>
          <cell r="F80">
            <v>0</v>
          </cell>
          <cell r="G80">
            <v>3.53</v>
          </cell>
        </row>
        <row r="81">
          <cell r="C81" t="str">
            <v>Rásonysápberencs</v>
          </cell>
          <cell r="D81">
            <v>45292</v>
          </cell>
          <cell r="E81">
            <v>45657</v>
          </cell>
          <cell r="F81">
            <v>0</v>
          </cell>
          <cell r="G81">
            <v>3.53</v>
          </cell>
        </row>
        <row r="82">
          <cell r="C82" t="str">
            <v>Kiskinizs</v>
          </cell>
          <cell r="D82">
            <v>45292</v>
          </cell>
          <cell r="E82">
            <v>45657</v>
          </cell>
          <cell r="F82">
            <v>0</v>
          </cell>
          <cell r="G82">
            <v>3.53</v>
          </cell>
        </row>
        <row r="83">
          <cell r="C83" t="str">
            <v>Kázsmárk</v>
          </cell>
          <cell r="D83">
            <v>45292</v>
          </cell>
          <cell r="E83">
            <v>45657</v>
          </cell>
          <cell r="F83">
            <v>0</v>
          </cell>
          <cell r="G83">
            <v>3.53</v>
          </cell>
        </row>
        <row r="84">
          <cell r="C84" t="str">
            <v>Csobád</v>
          </cell>
          <cell r="D84">
            <v>45292</v>
          </cell>
          <cell r="E84">
            <v>45657</v>
          </cell>
          <cell r="F84">
            <v>0</v>
          </cell>
          <cell r="G84">
            <v>3.53</v>
          </cell>
        </row>
        <row r="85">
          <cell r="C85" t="str">
            <v>Gönc</v>
          </cell>
          <cell r="D85">
            <v>45292</v>
          </cell>
          <cell r="E85">
            <v>45657</v>
          </cell>
          <cell r="F85">
            <v>0</v>
          </cell>
          <cell r="G85">
            <v>42</v>
          </cell>
        </row>
      </sheetData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S143"/>
  <sheetViews>
    <sheetView tabSelected="1" zoomScale="80" zoomScaleNormal="80" workbookViewId="0" topLeftCell="A1">
      <pane ySplit="3" topLeftCell="A4" activePane="bottomLeft" state="frozen"/>
      <selection pane="bottomLeft" activeCell="C37" sqref="C37"/>
    </sheetView>
  </sheetViews>
  <sheetFormatPr defaultColWidth="9.140625" defaultRowHeight="15"/>
  <cols>
    <col min="1" max="1" width="18.7109375" style="3" customWidth="1"/>
    <col min="2" max="2" width="17.00390625" style="3" customWidth="1"/>
    <col min="3" max="3" width="8.8515625" style="3" customWidth="1"/>
    <col min="4" max="4" width="18.421875" style="3" customWidth="1"/>
    <col min="5" max="5" width="21.8515625" style="3" customWidth="1"/>
    <col min="6" max="6" width="12.57421875" style="3" customWidth="1"/>
    <col min="7" max="7" width="20.28125" style="3" customWidth="1"/>
    <col min="8" max="8" width="16.28125" style="3" customWidth="1"/>
    <col min="9" max="9" width="17.28125" style="3" customWidth="1"/>
    <col min="10" max="10" width="18.421875" style="3" customWidth="1"/>
    <col min="11" max="11" width="8.421875" style="3" customWidth="1"/>
    <col min="12" max="14" width="8.7109375" style="3" customWidth="1"/>
    <col min="15" max="15" width="8.421875" style="3" customWidth="1"/>
    <col min="16" max="16" width="8.57421875" style="3" customWidth="1"/>
    <col min="17" max="20" width="8.7109375" style="3" customWidth="1"/>
    <col min="21" max="21" width="10.00390625" style="3" customWidth="1"/>
    <col min="22" max="22" width="10.28125" style="3" customWidth="1"/>
    <col min="23" max="23" width="9.7109375" style="3" customWidth="1"/>
    <col min="24" max="24" width="10.28125" style="3" customWidth="1"/>
    <col min="25" max="25" width="10.57421875" style="3" customWidth="1"/>
    <col min="26" max="26" width="18.421875" style="3" customWidth="1"/>
    <col min="27" max="27" width="8.421875" style="3" customWidth="1"/>
    <col min="28" max="30" width="8.7109375" style="3" customWidth="1"/>
    <col min="31" max="31" width="9.7109375" style="3" customWidth="1"/>
    <col min="32" max="32" width="9.140625" style="3" customWidth="1"/>
    <col min="33" max="35" width="8.7109375" style="3" customWidth="1"/>
    <col min="36" max="40" width="10.7109375" style="3" customWidth="1"/>
    <col min="41" max="41" width="11.57421875" style="3" customWidth="1"/>
    <col min="42" max="45" width="18.421875" style="3" customWidth="1"/>
    <col min="46" max="16384" width="8.8515625" style="3" customWidth="1"/>
  </cols>
  <sheetData>
    <row r="1" spans="1:45" ht="14.4" customHeight="1">
      <c r="A1" s="27" t="s">
        <v>140</v>
      </c>
      <c r="B1" s="27"/>
      <c r="C1" s="27"/>
      <c r="D1" s="27"/>
      <c r="E1" s="27"/>
      <c r="F1" s="27"/>
      <c r="G1" s="27"/>
      <c r="H1" s="27"/>
      <c r="I1" s="27"/>
      <c r="J1" s="27"/>
      <c r="K1" s="27"/>
      <c r="L1" s="27"/>
      <c r="M1" s="27"/>
      <c r="N1" s="27"/>
      <c r="O1" s="27"/>
      <c r="P1" s="27"/>
      <c r="Q1" s="27"/>
      <c r="R1" s="27"/>
      <c r="S1" s="27"/>
      <c r="T1" s="27"/>
      <c r="U1" s="27"/>
      <c r="V1" s="27"/>
      <c r="W1" s="27"/>
      <c r="X1" s="27"/>
      <c r="Y1" s="27"/>
      <c r="Z1" s="27"/>
      <c r="AA1" s="27"/>
      <c r="AB1" s="27"/>
      <c r="AC1" s="27"/>
      <c r="AD1" s="27"/>
      <c r="AE1" s="27"/>
      <c r="AF1" s="27"/>
      <c r="AG1" s="27"/>
      <c r="AH1" s="27"/>
      <c r="AI1" s="27"/>
      <c r="AJ1" s="27"/>
      <c r="AK1" s="27"/>
      <c r="AL1" s="27"/>
      <c r="AM1" s="27"/>
      <c r="AN1" s="27"/>
      <c r="AO1" s="27"/>
      <c r="AP1" s="27"/>
      <c r="AQ1" s="27"/>
      <c r="AR1" s="27"/>
      <c r="AS1" s="27"/>
    </row>
    <row r="2" spans="1:45" s="4" customFormat="1" ht="15.6">
      <c r="A2" s="28" t="s">
        <v>178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  <c r="O2" s="28"/>
      <c r="P2" s="28"/>
      <c r="Q2" s="28"/>
      <c r="R2" s="28"/>
      <c r="S2" s="28"/>
      <c r="T2" s="28"/>
      <c r="U2" s="28"/>
      <c r="V2" s="28"/>
      <c r="W2" s="28"/>
      <c r="X2" s="28"/>
      <c r="Y2" s="28"/>
      <c r="Z2" s="28"/>
      <c r="AA2" s="28"/>
      <c r="AB2" s="28"/>
      <c r="AC2" s="28"/>
      <c r="AD2" s="28"/>
      <c r="AE2" s="28"/>
      <c r="AF2" s="28"/>
      <c r="AG2" s="28"/>
      <c r="AH2" s="28"/>
      <c r="AI2" s="28"/>
      <c r="AJ2" s="28"/>
      <c r="AK2" s="28"/>
      <c r="AL2" s="28"/>
      <c r="AM2" s="28"/>
      <c r="AN2" s="28"/>
      <c r="AO2" s="28"/>
      <c r="AP2" s="28"/>
      <c r="AQ2" s="28"/>
      <c r="AR2" s="28"/>
      <c r="AS2" s="28"/>
    </row>
    <row r="3" spans="1:45" s="6" customFormat="1" ht="39.6">
      <c r="A3" s="12" t="s">
        <v>0</v>
      </c>
      <c r="B3" s="12" t="s">
        <v>1</v>
      </c>
      <c r="C3" s="20" t="s">
        <v>2</v>
      </c>
      <c r="D3" s="16" t="s">
        <v>3</v>
      </c>
      <c r="E3" s="12" t="s">
        <v>4</v>
      </c>
      <c r="F3" s="20" t="s">
        <v>5</v>
      </c>
      <c r="G3" s="12" t="s">
        <v>139</v>
      </c>
      <c r="H3" s="16" t="s">
        <v>6</v>
      </c>
      <c r="I3" s="16" t="s">
        <v>7</v>
      </c>
      <c r="J3" s="16" t="s">
        <v>156</v>
      </c>
      <c r="K3" s="16" t="s">
        <v>141</v>
      </c>
      <c r="L3" s="16" t="s">
        <v>142</v>
      </c>
      <c r="M3" s="16" t="s">
        <v>143</v>
      </c>
      <c r="N3" s="16" t="s">
        <v>144</v>
      </c>
      <c r="O3" s="16" t="s">
        <v>145</v>
      </c>
      <c r="P3" s="16" t="s">
        <v>146</v>
      </c>
      <c r="Q3" s="16" t="s">
        <v>147</v>
      </c>
      <c r="R3" s="16" t="s">
        <v>148</v>
      </c>
      <c r="S3" s="16" t="s">
        <v>149</v>
      </c>
      <c r="T3" s="16" t="s">
        <v>150</v>
      </c>
      <c r="U3" s="16" t="s">
        <v>151</v>
      </c>
      <c r="V3" s="16" t="s">
        <v>152</v>
      </c>
      <c r="W3" s="16" t="s">
        <v>153</v>
      </c>
      <c r="X3" s="16" t="s">
        <v>154</v>
      </c>
      <c r="Y3" s="16" t="s">
        <v>155</v>
      </c>
      <c r="Z3" s="16" t="s">
        <v>176</v>
      </c>
      <c r="AA3" s="16" t="s">
        <v>157</v>
      </c>
      <c r="AB3" s="16" t="s">
        <v>142</v>
      </c>
      <c r="AC3" s="16" t="s">
        <v>158</v>
      </c>
      <c r="AD3" s="16" t="s">
        <v>159</v>
      </c>
      <c r="AE3" s="16" t="s">
        <v>160</v>
      </c>
      <c r="AF3" s="16" t="s">
        <v>161</v>
      </c>
      <c r="AG3" s="16" t="s">
        <v>162</v>
      </c>
      <c r="AH3" s="16" t="s">
        <v>163</v>
      </c>
      <c r="AI3" s="16" t="s">
        <v>164</v>
      </c>
      <c r="AJ3" s="16" t="s">
        <v>165</v>
      </c>
      <c r="AK3" s="16" t="s">
        <v>166</v>
      </c>
      <c r="AL3" s="16" t="s">
        <v>167</v>
      </c>
      <c r="AM3" s="16" t="s">
        <v>168</v>
      </c>
      <c r="AN3" s="16" t="s">
        <v>169</v>
      </c>
      <c r="AO3" s="16" t="s">
        <v>170</v>
      </c>
      <c r="AP3" s="16" t="s">
        <v>177</v>
      </c>
      <c r="AQ3" s="16" t="s">
        <v>182</v>
      </c>
      <c r="AR3" s="16" t="s">
        <v>183</v>
      </c>
      <c r="AS3" s="16" t="s">
        <v>171</v>
      </c>
    </row>
    <row r="4" spans="1:45" s="6" customFormat="1" ht="14.4" customHeight="1">
      <c r="A4" s="12"/>
      <c r="B4" s="21" t="s">
        <v>179</v>
      </c>
      <c r="C4" s="17"/>
      <c r="D4" s="17"/>
      <c r="E4" s="17"/>
      <c r="F4" s="17"/>
      <c r="G4" s="17"/>
      <c r="H4" s="17"/>
      <c r="I4" s="22"/>
      <c r="J4" s="16"/>
      <c r="K4" s="21" t="s">
        <v>180</v>
      </c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7"/>
      <c r="Y4" s="22"/>
      <c r="Z4" s="16"/>
      <c r="AA4" s="21" t="s">
        <v>181</v>
      </c>
      <c r="AB4" s="17"/>
      <c r="AC4" s="17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22"/>
      <c r="AP4" s="16"/>
      <c r="AQ4" s="16"/>
      <c r="AR4" s="16"/>
      <c r="AS4" s="16"/>
    </row>
    <row r="5" spans="1:45" s="6" customFormat="1" ht="15">
      <c r="A5" s="12"/>
      <c r="B5" s="12"/>
      <c r="C5" s="5"/>
      <c r="D5" s="16"/>
      <c r="E5" s="12"/>
      <c r="F5" s="5"/>
      <c r="G5" s="12"/>
      <c r="H5" s="16"/>
      <c r="I5" s="16"/>
      <c r="J5" s="16"/>
      <c r="K5" s="23" t="s">
        <v>175</v>
      </c>
      <c r="L5" s="24"/>
      <c r="M5" s="24"/>
      <c r="N5" s="24"/>
      <c r="O5" s="24"/>
      <c r="P5" s="24"/>
      <c r="Q5" s="24"/>
      <c r="R5" s="24"/>
      <c r="S5" s="24"/>
      <c r="T5" s="24"/>
      <c r="U5" s="24"/>
      <c r="V5" s="24"/>
      <c r="W5" s="24"/>
      <c r="X5" s="24"/>
      <c r="Y5" s="25"/>
      <c r="Z5" s="16"/>
      <c r="AA5" s="23" t="s">
        <v>175</v>
      </c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  <c r="AO5" s="25"/>
      <c r="AP5" s="16"/>
      <c r="AQ5" s="16"/>
      <c r="AR5" s="16"/>
      <c r="AS5" s="16"/>
    </row>
    <row r="6" spans="1:45" s="8" customFormat="1" ht="15">
      <c r="A6" s="13"/>
      <c r="B6" s="13"/>
      <c r="C6" s="7"/>
      <c r="D6" s="18"/>
      <c r="E6" s="13"/>
      <c r="F6" s="7"/>
      <c r="G6" s="13"/>
      <c r="H6" s="18"/>
      <c r="I6" s="18"/>
      <c r="J6" s="18"/>
      <c r="K6" s="26">
        <v>841</v>
      </c>
      <c r="L6" s="26">
        <v>1991</v>
      </c>
      <c r="M6" s="26">
        <v>3110</v>
      </c>
      <c r="N6" s="26">
        <v>4479</v>
      </c>
      <c r="O6" s="26">
        <v>7963</v>
      </c>
      <c r="P6" s="26">
        <v>12442</v>
      </c>
      <c r="Q6" s="26">
        <v>21027</v>
      </c>
      <c r="R6" s="26">
        <v>31851</v>
      </c>
      <c r="S6" s="26">
        <v>49768</v>
      </c>
      <c r="T6" s="26">
        <v>77762</v>
      </c>
      <c r="U6" s="26">
        <v>111977</v>
      </c>
      <c r="V6" s="26">
        <v>199071</v>
      </c>
      <c r="W6" s="26">
        <v>311048</v>
      </c>
      <c r="X6" s="26">
        <v>447909</v>
      </c>
      <c r="Y6" s="26">
        <v>609654</v>
      </c>
      <c r="Z6" s="26"/>
      <c r="AA6" s="26">
        <v>1661</v>
      </c>
      <c r="AB6" s="26">
        <v>3932</v>
      </c>
      <c r="AC6" s="26">
        <v>6144</v>
      </c>
      <c r="AD6" s="26">
        <v>8848</v>
      </c>
      <c r="AE6" s="26">
        <v>15279</v>
      </c>
      <c r="AF6" s="26">
        <v>24576</v>
      </c>
      <c r="AG6" s="26">
        <v>41534</v>
      </c>
      <c r="AH6" s="26">
        <v>62916</v>
      </c>
      <c r="AI6" s="26">
        <v>98306</v>
      </c>
      <c r="AJ6" s="26">
        <v>153603</v>
      </c>
      <c r="AK6" s="26">
        <v>221188</v>
      </c>
      <c r="AL6" s="26">
        <v>393224</v>
      </c>
      <c r="AM6" s="26">
        <v>614412</v>
      </c>
      <c r="AN6" s="26">
        <v>884753</v>
      </c>
      <c r="AO6" s="26">
        <v>1204247</v>
      </c>
      <c r="AP6" s="26"/>
      <c r="AQ6" s="26"/>
      <c r="AR6" s="26"/>
      <c r="AS6" s="26"/>
    </row>
    <row r="7" spans="1:45" ht="15">
      <c r="A7" s="14" t="s">
        <v>8</v>
      </c>
      <c r="B7" s="15">
        <v>576</v>
      </c>
      <c r="C7" s="1">
        <v>0</v>
      </c>
      <c r="D7" s="19">
        <f>C7*B7</f>
        <v>0</v>
      </c>
      <c r="E7" s="15">
        <v>0</v>
      </c>
      <c r="F7" s="2">
        <v>0</v>
      </c>
      <c r="G7" s="15">
        <v>0</v>
      </c>
      <c r="H7" s="15">
        <f>F7*E7</f>
        <v>0</v>
      </c>
      <c r="I7" s="15">
        <f>G7*F7</f>
        <v>0</v>
      </c>
      <c r="J7" s="19">
        <f>H7+I7</f>
        <v>0</v>
      </c>
      <c r="K7" s="2">
        <v>0</v>
      </c>
      <c r="L7" s="2">
        <v>0</v>
      </c>
      <c r="M7" s="2">
        <v>0</v>
      </c>
      <c r="N7" s="2">
        <v>0</v>
      </c>
      <c r="O7" s="2">
        <v>0</v>
      </c>
      <c r="P7" s="2">
        <v>0</v>
      </c>
      <c r="Q7" s="2">
        <v>0</v>
      </c>
      <c r="R7" s="2">
        <v>0</v>
      </c>
      <c r="S7" s="2">
        <v>0</v>
      </c>
      <c r="T7" s="2">
        <v>0</v>
      </c>
      <c r="U7" s="2">
        <v>0</v>
      </c>
      <c r="V7" s="2">
        <v>0</v>
      </c>
      <c r="W7" s="2">
        <v>0</v>
      </c>
      <c r="X7" s="2">
        <v>0</v>
      </c>
      <c r="Y7" s="2">
        <v>0</v>
      </c>
      <c r="Z7" s="19">
        <f aca="true" t="shared" si="0" ref="Z7:Z21">K7*$K$6+L7*$L$6+M7*$M$6+N7*$N$6+O7*$O$6+P7*$P$6+Q7*$Q$6+R7*$R$6+S7*$S$6+T7*$T$6+U7*$U$6+V7*$V$6+W7*$W$6+X7*$X$6+Y7*$Y$6</f>
        <v>0</v>
      </c>
      <c r="AA7" s="2">
        <v>0</v>
      </c>
      <c r="AB7" s="2">
        <v>0</v>
      </c>
      <c r="AC7" s="2">
        <v>0</v>
      </c>
      <c r="AD7" s="2">
        <v>0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0</v>
      </c>
      <c r="AO7" s="2">
        <v>0</v>
      </c>
      <c r="AP7" s="19">
        <f>(AA7*$AA$6+AB7*$AB$6+AC7*$AC$6+AD7*$AD$6+AE7*$AE$6+AF7*$AF$6+AG7*$AG$6+AH7*$AH$6+AI7*$AI$6+AJ7*$AJ$6+AK7*$AK$6+AL7*$AL$6+AM7*$AM$6+AN7*$AN$6+AO7*$AO$6)*0</f>
        <v>0</v>
      </c>
      <c r="AQ7" s="19">
        <f>D7+Z7</f>
        <v>0</v>
      </c>
      <c r="AR7" s="19">
        <f>J7+AP7</f>
        <v>0</v>
      </c>
      <c r="AS7" s="19">
        <f>AQ7+AR7</f>
        <v>0</v>
      </c>
    </row>
    <row r="8" spans="1:45" ht="15">
      <c r="A8" s="14" t="s">
        <v>9</v>
      </c>
      <c r="B8" s="15">
        <v>576</v>
      </c>
      <c r="C8" s="1">
        <v>0</v>
      </c>
      <c r="D8" s="19">
        <f>C8*B8</f>
        <v>0</v>
      </c>
      <c r="E8" s="15">
        <v>881</v>
      </c>
      <c r="F8" s="2">
        <v>0</v>
      </c>
      <c r="G8" s="15">
        <f>VLOOKUP(A8,'[1]tk 2024'!$C$1:$G$65536,5,FALSE)</f>
        <v>5.9</v>
      </c>
      <c r="H8" s="15">
        <f>F8*E8</f>
        <v>0</v>
      </c>
      <c r="I8" s="15">
        <f>G8*F8</f>
        <v>0</v>
      </c>
      <c r="J8" s="19">
        <f>H8+I8</f>
        <v>0</v>
      </c>
      <c r="K8" s="2">
        <v>0</v>
      </c>
      <c r="L8" s="2">
        <v>0</v>
      </c>
      <c r="M8" s="2">
        <v>0</v>
      </c>
      <c r="N8" s="2">
        <v>0</v>
      </c>
      <c r="O8" s="2">
        <v>0</v>
      </c>
      <c r="P8" s="2">
        <v>0</v>
      </c>
      <c r="Q8" s="2">
        <v>0</v>
      </c>
      <c r="R8" s="2">
        <v>0</v>
      </c>
      <c r="S8" s="2">
        <v>0</v>
      </c>
      <c r="T8" s="2">
        <v>0</v>
      </c>
      <c r="U8" s="2">
        <v>0</v>
      </c>
      <c r="V8" s="2">
        <v>0</v>
      </c>
      <c r="W8" s="2">
        <v>0</v>
      </c>
      <c r="X8" s="2">
        <v>0</v>
      </c>
      <c r="Y8" s="2">
        <v>0</v>
      </c>
      <c r="Z8" s="19">
        <f t="shared" si="0"/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0</v>
      </c>
      <c r="AM8" s="2">
        <v>0</v>
      </c>
      <c r="AN8" s="2">
        <v>0</v>
      </c>
      <c r="AO8" s="2">
        <v>0</v>
      </c>
      <c r="AP8" s="19">
        <f>AA8*$AA$6+AB8*$AB$6+AC8*$AC$6+AD8*$AD$6+AE8*$AE$6+AF8*$AF$6+AG8*$AG$6+AH8*$AH$6+AI8*$AI$6+AJ8*$AJ$6+AK8*$AK$6+AL8*$AL$6+AM8*$AM$6+AN8*$AN$6+AO8*$AO$6</f>
        <v>0</v>
      </c>
      <c r="AQ8" s="19">
        <f aca="true" t="shared" si="1" ref="AQ8:AQ71">D8+Z8</f>
        <v>0</v>
      </c>
      <c r="AR8" s="19">
        <f aca="true" t="shared" si="2" ref="AR8:AR71">J8+AP8</f>
        <v>0</v>
      </c>
      <c r="AS8" s="19">
        <f aca="true" t="shared" si="3" ref="AS8:AS71">AQ8+AR8</f>
        <v>0</v>
      </c>
    </row>
    <row r="9" spans="1:45" ht="15">
      <c r="A9" s="14" t="s">
        <v>10</v>
      </c>
      <c r="B9" s="15">
        <v>576</v>
      </c>
      <c r="C9" s="1">
        <v>0</v>
      </c>
      <c r="D9" s="19">
        <f aca="true" t="shared" si="4" ref="D9:D73">C9*B9</f>
        <v>0</v>
      </c>
      <c r="E9" s="15">
        <v>0</v>
      </c>
      <c r="F9" s="2">
        <v>0</v>
      </c>
      <c r="G9" s="15">
        <v>0</v>
      </c>
      <c r="H9" s="15">
        <f aca="true" t="shared" si="5" ref="H9:I73">F9*E9</f>
        <v>0</v>
      </c>
      <c r="I9" s="15">
        <f t="shared" si="5"/>
        <v>0</v>
      </c>
      <c r="J9" s="19">
        <f aca="true" t="shared" si="6" ref="J9:J73">H9+I9</f>
        <v>0</v>
      </c>
      <c r="K9" s="2">
        <v>0</v>
      </c>
      <c r="L9" s="2">
        <v>0</v>
      </c>
      <c r="M9" s="2">
        <v>0</v>
      </c>
      <c r="N9" s="2">
        <v>0</v>
      </c>
      <c r="O9" s="2">
        <v>0</v>
      </c>
      <c r="P9" s="2">
        <v>0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0</v>
      </c>
      <c r="W9" s="2">
        <v>0</v>
      </c>
      <c r="X9" s="2">
        <v>0</v>
      </c>
      <c r="Y9" s="2">
        <v>0</v>
      </c>
      <c r="Z9" s="19">
        <f t="shared" si="0"/>
        <v>0</v>
      </c>
      <c r="AA9" s="2">
        <v>0</v>
      </c>
      <c r="AB9" s="2">
        <v>0</v>
      </c>
      <c r="AC9" s="2">
        <v>0</v>
      </c>
      <c r="AD9" s="2">
        <v>0</v>
      </c>
      <c r="AE9" s="2">
        <v>0</v>
      </c>
      <c r="AF9" s="2">
        <v>0</v>
      </c>
      <c r="AG9" s="2">
        <v>0</v>
      </c>
      <c r="AH9" s="2">
        <v>0</v>
      </c>
      <c r="AI9" s="2">
        <v>0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19">
        <f>(AA9*$AA$6+AB9*$AB$6+AC9*$AC$6+AD9*$AD$6+AE9*$AE$6+AF9*$AF$6+AG9*$AG$6+AH9*$AH$6+AI9*$AI$6+AJ9*$AJ$6+AK9*$AK$6+AL9*$AL$6+AM9*$AM$6+AN9*$AN$6+AO9*$AO$6)*0</f>
        <v>0</v>
      </c>
      <c r="AQ9" s="19">
        <f t="shared" si="1"/>
        <v>0</v>
      </c>
      <c r="AR9" s="19">
        <f t="shared" si="2"/>
        <v>0</v>
      </c>
      <c r="AS9" s="19">
        <f t="shared" si="3"/>
        <v>0</v>
      </c>
    </row>
    <row r="10" spans="1:45" ht="15">
      <c r="A10" s="14" t="s">
        <v>11</v>
      </c>
      <c r="B10" s="15">
        <v>576</v>
      </c>
      <c r="C10" s="1">
        <v>0</v>
      </c>
      <c r="D10" s="19">
        <f t="shared" si="4"/>
        <v>0</v>
      </c>
      <c r="E10" s="15">
        <v>881</v>
      </c>
      <c r="F10" s="2">
        <v>0</v>
      </c>
      <c r="G10" s="15">
        <f>VLOOKUP(A10,'[1]tk 2024'!$C$1:$G$65536,5,FALSE)</f>
        <v>5.9</v>
      </c>
      <c r="H10" s="15">
        <f t="shared" si="5"/>
        <v>0</v>
      </c>
      <c r="I10" s="15">
        <f t="shared" si="5"/>
        <v>0</v>
      </c>
      <c r="J10" s="19">
        <f t="shared" si="6"/>
        <v>0</v>
      </c>
      <c r="K10" s="2">
        <v>0</v>
      </c>
      <c r="L10" s="2">
        <v>0</v>
      </c>
      <c r="M10" s="2">
        <v>0</v>
      </c>
      <c r="N10" s="2">
        <v>0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0</v>
      </c>
      <c r="X10" s="2">
        <v>0</v>
      </c>
      <c r="Y10" s="2">
        <v>0</v>
      </c>
      <c r="Z10" s="19">
        <f t="shared" si="0"/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0</v>
      </c>
      <c r="AK10" s="2">
        <v>0</v>
      </c>
      <c r="AL10" s="2">
        <v>0</v>
      </c>
      <c r="AM10" s="2">
        <v>0</v>
      </c>
      <c r="AN10" s="2">
        <v>0</v>
      </c>
      <c r="AO10" s="2">
        <v>0</v>
      </c>
      <c r="AP10" s="19">
        <f>AA10*$AA$6+AB10*$AB$6+AC10*$AC$6+AD10*$AD$6+AE10*$AE$6+AF10*$AF$6+AG10*$AG$6+AH10*$AH$6+AI10*$AI$6+AJ10*$AJ$6+AK10*$AK$6+AL10*$AL$6+AM10*$AM$6+AN10*$AN$6+AO10*$AO$6</f>
        <v>0</v>
      </c>
      <c r="AQ10" s="19">
        <f t="shared" si="1"/>
        <v>0</v>
      </c>
      <c r="AR10" s="19">
        <f t="shared" si="2"/>
        <v>0</v>
      </c>
      <c r="AS10" s="19">
        <f t="shared" si="3"/>
        <v>0</v>
      </c>
    </row>
    <row r="11" spans="1:45" ht="15">
      <c r="A11" s="14" t="s">
        <v>12</v>
      </c>
      <c r="B11" s="15">
        <v>576</v>
      </c>
      <c r="C11" s="1">
        <v>0</v>
      </c>
      <c r="D11" s="19">
        <f t="shared" si="4"/>
        <v>0</v>
      </c>
      <c r="E11" s="15">
        <v>881</v>
      </c>
      <c r="F11" s="2">
        <v>0</v>
      </c>
      <c r="G11" s="15">
        <f>VLOOKUP(A11,'[1]tk 2024'!$C$1:$G$65536,5,FALSE)</f>
        <v>5</v>
      </c>
      <c r="H11" s="15">
        <f t="shared" si="5"/>
        <v>0</v>
      </c>
      <c r="I11" s="15">
        <f t="shared" si="5"/>
        <v>0</v>
      </c>
      <c r="J11" s="19">
        <f t="shared" si="6"/>
        <v>0</v>
      </c>
      <c r="K11" s="2">
        <v>0</v>
      </c>
      <c r="L11" s="2">
        <v>0</v>
      </c>
      <c r="M11" s="2">
        <v>0</v>
      </c>
      <c r="N11" s="2">
        <v>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19">
        <f t="shared" si="0"/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0</v>
      </c>
      <c r="AJ11" s="2">
        <v>0</v>
      </c>
      <c r="AK11" s="2">
        <v>0</v>
      </c>
      <c r="AL11" s="2">
        <v>0</v>
      </c>
      <c r="AM11" s="2">
        <v>0</v>
      </c>
      <c r="AN11" s="2">
        <v>0</v>
      </c>
      <c r="AO11" s="2">
        <v>0</v>
      </c>
      <c r="AP11" s="19">
        <f>AA11*$AA$6+AB11*$AB$6+AC11*$AC$6+AD11*$AD$6+AE11*$AE$6+AF11*$AF$6+AG11*$AG$6+AH11*$AH$6+AI11*$AI$6+AJ11*$AJ$6+AK11*$AK$6+AL11*$AL$6+AM11*$AM$6+AN11*$AN$6+AO11*$AO$6</f>
        <v>0</v>
      </c>
      <c r="AQ11" s="19">
        <f t="shared" si="1"/>
        <v>0</v>
      </c>
      <c r="AR11" s="19">
        <f t="shared" si="2"/>
        <v>0</v>
      </c>
      <c r="AS11" s="19">
        <f t="shared" si="3"/>
        <v>0</v>
      </c>
    </row>
    <row r="12" spans="1:45" ht="16.8" customHeight="1">
      <c r="A12" s="14" t="s">
        <v>13</v>
      </c>
      <c r="B12" s="15">
        <v>576</v>
      </c>
      <c r="C12" s="1">
        <v>0</v>
      </c>
      <c r="D12" s="19">
        <f t="shared" si="4"/>
        <v>0</v>
      </c>
      <c r="E12" s="15">
        <v>881</v>
      </c>
      <c r="F12" s="2">
        <v>0</v>
      </c>
      <c r="G12" s="15">
        <f>VLOOKUP(A12,'[1]tk 2024'!$C$1:$G$65536,5,FALSE)</f>
        <v>9.4</v>
      </c>
      <c r="H12" s="15">
        <f t="shared" si="5"/>
        <v>0</v>
      </c>
      <c r="I12" s="15">
        <f t="shared" si="5"/>
        <v>0</v>
      </c>
      <c r="J12" s="19">
        <f t="shared" si="6"/>
        <v>0</v>
      </c>
      <c r="K12" s="2">
        <v>0</v>
      </c>
      <c r="L12" s="2">
        <v>0</v>
      </c>
      <c r="M12" s="2">
        <v>0</v>
      </c>
      <c r="N12" s="2">
        <v>0</v>
      </c>
      <c r="O12" s="2">
        <v>0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0</v>
      </c>
      <c r="Y12" s="2">
        <v>0</v>
      </c>
      <c r="Z12" s="19">
        <f t="shared" si="0"/>
        <v>0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0</v>
      </c>
      <c r="AH12" s="2">
        <v>0</v>
      </c>
      <c r="AI12" s="2">
        <v>0</v>
      </c>
      <c r="AJ12" s="2">
        <v>0</v>
      </c>
      <c r="AK12" s="2">
        <v>0</v>
      </c>
      <c r="AL12" s="2">
        <v>0</v>
      </c>
      <c r="AM12" s="2">
        <v>0</v>
      </c>
      <c r="AN12" s="2">
        <v>0</v>
      </c>
      <c r="AO12" s="2">
        <v>0</v>
      </c>
      <c r="AP12" s="19">
        <f>AA12*$AA$6+AB12*$AB$6+AC12*$AC$6+AD12*$AD$6+AE12*$AE$6+AF12*$AF$6+AG12*$AG$6+AH12*$AH$6+AI12*$AI$6+AJ12*$AJ$6+AK12*$AK$6+AL12*$AL$6+AM12*$AM$6+AN12*$AN$6+AO12*$AO$6</f>
        <v>0</v>
      </c>
      <c r="AQ12" s="19">
        <f t="shared" si="1"/>
        <v>0</v>
      </c>
      <c r="AR12" s="19">
        <f t="shared" si="2"/>
        <v>0</v>
      </c>
      <c r="AS12" s="19">
        <f t="shared" si="3"/>
        <v>0</v>
      </c>
    </row>
    <row r="13" spans="1:45" ht="15">
      <c r="A13" s="14" t="s">
        <v>14</v>
      </c>
      <c r="B13" s="15">
        <v>576</v>
      </c>
      <c r="C13" s="1">
        <v>0</v>
      </c>
      <c r="D13" s="19">
        <f t="shared" si="4"/>
        <v>0</v>
      </c>
      <c r="E13" s="15">
        <v>0</v>
      </c>
      <c r="F13" s="2">
        <v>0</v>
      </c>
      <c r="G13" s="15">
        <v>0</v>
      </c>
      <c r="H13" s="15">
        <f t="shared" si="5"/>
        <v>0</v>
      </c>
      <c r="I13" s="15">
        <f t="shared" si="5"/>
        <v>0</v>
      </c>
      <c r="J13" s="19">
        <f t="shared" si="6"/>
        <v>0</v>
      </c>
      <c r="K13" s="2">
        <v>0</v>
      </c>
      <c r="L13" s="2">
        <v>0</v>
      </c>
      <c r="M13" s="2">
        <v>0</v>
      </c>
      <c r="N13" s="2">
        <v>0</v>
      </c>
      <c r="O13" s="2">
        <v>0</v>
      </c>
      <c r="P13" s="2">
        <v>0</v>
      </c>
      <c r="Q13" s="2">
        <v>0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19">
        <f t="shared" si="0"/>
        <v>0</v>
      </c>
      <c r="AA13" s="2">
        <v>0</v>
      </c>
      <c r="AB13" s="2">
        <v>0</v>
      </c>
      <c r="AC13" s="2">
        <v>0</v>
      </c>
      <c r="AD13" s="2">
        <v>0</v>
      </c>
      <c r="AE13" s="2">
        <v>0</v>
      </c>
      <c r="AF13" s="2">
        <v>0</v>
      </c>
      <c r="AG13" s="2">
        <v>0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0</v>
      </c>
      <c r="AP13" s="19">
        <f>(AA13*$AA$6+AB13*$AB$6+AC13*$AC$6+AD13*$AD$6+AE13*$AE$6+AF13*$AF$6+AG13*$AG$6+AH13*$AH$6+AI13*$AI$6+AJ13*$AJ$6+AK13*$AK$6+AL13*$AL$6+AM13*$AM$6+AN13*$AN$6+AO13*$AO$6)*0</f>
        <v>0</v>
      </c>
      <c r="AQ13" s="19">
        <f t="shared" si="1"/>
        <v>0</v>
      </c>
      <c r="AR13" s="19">
        <f t="shared" si="2"/>
        <v>0</v>
      </c>
      <c r="AS13" s="19">
        <f t="shared" si="3"/>
        <v>0</v>
      </c>
    </row>
    <row r="14" spans="1:45" ht="15">
      <c r="A14" s="14" t="s">
        <v>15</v>
      </c>
      <c r="B14" s="15">
        <v>576</v>
      </c>
      <c r="C14" s="1">
        <v>0</v>
      </c>
      <c r="D14" s="19">
        <f t="shared" si="4"/>
        <v>0</v>
      </c>
      <c r="E14" s="15">
        <v>881</v>
      </c>
      <c r="F14" s="2">
        <v>0</v>
      </c>
      <c r="G14" s="15">
        <f>VLOOKUP(A14,'[1]tk 2024'!$C$1:$G$65536,5,FALSE)</f>
        <v>14.79</v>
      </c>
      <c r="H14" s="15">
        <f t="shared" si="5"/>
        <v>0</v>
      </c>
      <c r="I14" s="15">
        <f t="shared" si="5"/>
        <v>0</v>
      </c>
      <c r="J14" s="19">
        <f t="shared" si="6"/>
        <v>0</v>
      </c>
      <c r="K14" s="2">
        <v>0</v>
      </c>
      <c r="L14" s="2">
        <v>0</v>
      </c>
      <c r="M14" s="2">
        <v>0</v>
      </c>
      <c r="N14" s="2">
        <v>0</v>
      </c>
      <c r="O14" s="2">
        <v>0</v>
      </c>
      <c r="P14" s="2">
        <v>0</v>
      </c>
      <c r="Q14" s="2">
        <v>0</v>
      </c>
      <c r="R14" s="2">
        <v>0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19">
        <f t="shared" si="0"/>
        <v>0</v>
      </c>
      <c r="AA14" s="2">
        <v>0</v>
      </c>
      <c r="AB14" s="2">
        <v>0</v>
      </c>
      <c r="AC14" s="2">
        <v>0</v>
      </c>
      <c r="AD14" s="2">
        <v>0</v>
      </c>
      <c r="AE14" s="2">
        <v>0</v>
      </c>
      <c r="AF14" s="2">
        <v>0</v>
      </c>
      <c r="AG14" s="2">
        <v>0</v>
      </c>
      <c r="AH14" s="2">
        <v>0</v>
      </c>
      <c r="AI14" s="2">
        <v>0</v>
      </c>
      <c r="AJ14" s="2">
        <v>0</v>
      </c>
      <c r="AK14" s="2">
        <v>0</v>
      </c>
      <c r="AL14" s="2">
        <v>0</v>
      </c>
      <c r="AM14" s="2">
        <v>0</v>
      </c>
      <c r="AN14" s="2">
        <v>0</v>
      </c>
      <c r="AO14" s="2">
        <v>0</v>
      </c>
      <c r="AP14" s="19">
        <f>AA14*$AA$6+AB14*$AB$6+AC14*$AC$6+AD14*$AD$6+AE14*$AE$6+AF14*$AF$6+AG14*$AG$6+AH14*$AH$6+AI14*$AI$6+AJ14*$AJ$6+AK14*$AK$6+AL14*$AL$6+AM14*$AM$6+AN14*$AN$6+AO14*$AO$6</f>
        <v>0</v>
      </c>
      <c r="AQ14" s="19">
        <f t="shared" si="1"/>
        <v>0</v>
      </c>
      <c r="AR14" s="19">
        <f t="shared" si="2"/>
        <v>0</v>
      </c>
      <c r="AS14" s="19">
        <f t="shared" si="3"/>
        <v>0</v>
      </c>
    </row>
    <row r="15" spans="1:45" ht="15">
      <c r="A15" s="14" t="s">
        <v>16</v>
      </c>
      <c r="B15" s="15">
        <v>576</v>
      </c>
      <c r="C15" s="1">
        <v>0</v>
      </c>
      <c r="D15" s="19">
        <f t="shared" si="4"/>
        <v>0</v>
      </c>
      <c r="E15" s="15">
        <v>0</v>
      </c>
      <c r="F15" s="2">
        <v>0</v>
      </c>
      <c r="G15" s="15">
        <v>0</v>
      </c>
      <c r="H15" s="15">
        <f t="shared" si="5"/>
        <v>0</v>
      </c>
      <c r="I15" s="15">
        <f t="shared" si="5"/>
        <v>0</v>
      </c>
      <c r="J15" s="19">
        <f t="shared" si="6"/>
        <v>0</v>
      </c>
      <c r="K15" s="2">
        <v>0</v>
      </c>
      <c r="L15" s="2">
        <v>0</v>
      </c>
      <c r="M15" s="2">
        <v>0</v>
      </c>
      <c r="N15" s="2">
        <v>0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0</v>
      </c>
      <c r="Z15" s="19">
        <f t="shared" si="0"/>
        <v>0</v>
      </c>
      <c r="AA15" s="2">
        <v>0</v>
      </c>
      <c r="AB15" s="2">
        <v>0</v>
      </c>
      <c r="AC15" s="2">
        <v>0</v>
      </c>
      <c r="AD15" s="2">
        <v>0</v>
      </c>
      <c r="AE15" s="2">
        <v>0</v>
      </c>
      <c r="AF15" s="2">
        <v>0</v>
      </c>
      <c r="AG15" s="2">
        <v>0</v>
      </c>
      <c r="AH15" s="2">
        <v>0</v>
      </c>
      <c r="AI15" s="2">
        <v>0</v>
      </c>
      <c r="AJ15" s="2">
        <v>0</v>
      </c>
      <c r="AK15" s="2">
        <v>0</v>
      </c>
      <c r="AL15" s="2">
        <v>0</v>
      </c>
      <c r="AM15" s="2">
        <v>0</v>
      </c>
      <c r="AN15" s="2">
        <v>0</v>
      </c>
      <c r="AO15" s="2">
        <v>0</v>
      </c>
      <c r="AP15" s="19">
        <f>(AA15*$AA$6+AB15*$AB$6+AC15*$AC$6+AD15*$AD$6+AE15*$AE$6+AF15*$AF$6+AG15*$AG$6+AH15*$AH$6+AI15*$AI$6+AJ15*$AJ$6+AK15*$AK$6+AL15*$AL$6+AM15*$AM$6+AN15*$AN$6+AO15*$AO$6)*0</f>
        <v>0</v>
      </c>
      <c r="AQ15" s="19">
        <f t="shared" si="1"/>
        <v>0</v>
      </c>
      <c r="AR15" s="19">
        <f t="shared" si="2"/>
        <v>0</v>
      </c>
      <c r="AS15" s="19">
        <f t="shared" si="3"/>
        <v>0</v>
      </c>
    </row>
    <row r="16" spans="1:45" ht="15">
      <c r="A16" s="14" t="s">
        <v>134</v>
      </c>
      <c r="B16" s="15">
        <v>576</v>
      </c>
      <c r="C16" s="1">
        <v>0</v>
      </c>
      <c r="D16" s="19">
        <f t="shared" si="4"/>
        <v>0</v>
      </c>
      <c r="E16" s="15">
        <v>881</v>
      </c>
      <c r="F16" s="2">
        <v>0</v>
      </c>
      <c r="G16" s="15">
        <f>VLOOKUP(A16,'[1]tk 2024'!$C$1:$G$65536,5,FALSE)</f>
        <v>9.82</v>
      </c>
      <c r="H16" s="15">
        <f t="shared" si="5"/>
        <v>0</v>
      </c>
      <c r="I16" s="15">
        <f t="shared" si="5"/>
        <v>0</v>
      </c>
      <c r="J16" s="19">
        <f t="shared" si="6"/>
        <v>0</v>
      </c>
      <c r="K16" s="2">
        <v>0</v>
      </c>
      <c r="L16" s="2">
        <v>0</v>
      </c>
      <c r="M16" s="2">
        <v>0</v>
      </c>
      <c r="N16" s="2">
        <v>0</v>
      </c>
      <c r="O16" s="2">
        <v>0</v>
      </c>
      <c r="P16" s="2">
        <v>0</v>
      </c>
      <c r="Q16" s="2">
        <v>0</v>
      </c>
      <c r="R16" s="2">
        <v>0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19">
        <f t="shared" si="0"/>
        <v>0</v>
      </c>
      <c r="AA16" s="2">
        <v>0</v>
      </c>
      <c r="AB16" s="2">
        <v>0</v>
      </c>
      <c r="AC16" s="2">
        <v>0</v>
      </c>
      <c r="AD16" s="2">
        <v>0</v>
      </c>
      <c r="AE16" s="2">
        <v>0</v>
      </c>
      <c r="AF16" s="2">
        <v>0</v>
      </c>
      <c r="AG16" s="2">
        <v>0</v>
      </c>
      <c r="AH16" s="2">
        <v>0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0</v>
      </c>
      <c r="AO16" s="2">
        <v>0</v>
      </c>
      <c r="AP16" s="19">
        <f>AA16*$AA$6+AB16*$AB$6+AC16*$AC$6+AD16*$AD$6+AE16*$AE$6+AF16*$AF$6+AG16*$AG$6+AH16*$AH$6+AI16*$AI$6+AJ16*$AJ$6+AK16*$AK$6+AL16*$AL$6+AM16*$AM$6+AN16*$AN$6+AO16*$AO$6</f>
        <v>0</v>
      </c>
      <c r="AQ16" s="19">
        <f t="shared" si="1"/>
        <v>0</v>
      </c>
      <c r="AR16" s="19">
        <f t="shared" si="2"/>
        <v>0</v>
      </c>
      <c r="AS16" s="19">
        <f t="shared" si="3"/>
        <v>0</v>
      </c>
    </row>
    <row r="17" spans="1:45" ht="15">
      <c r="A17" s="14" t="s">
        <v>17</v>
      </c>
      <c r="B17" s="15">
        <v>576</v>
      </c>
      <c r="C17" s="1">
        <v>0</v>
      </c>
      <c r="D17" s="19">
        <f t="shared" si="4"/>
        <v>0</v>
      </c>
      <c r="E17" s="15">
        <v>881</v>
      </c>
      <c r="F17" s="2">
        <v>0</v>
      </c>
      <c r="G17" s="15">
        <f>VLOOKUP(A17,'[1]tk 2024'!$C$1:$G$65536,5,FALSE)</f>
        <v>11.59</v>
      </c>
      <c r="H17" s="15">
        <f t="shared" si="5"/>
        <v>0</v>
      </c>
      <c r="I17" s="15">
        <f t="shared" si="5"/>
        <v>0</v>
      </c>
      <c r="J17" s="19">
        <f t="shared" si="6"/>
        <v>0</v>
      </c>
      <c r="K17" s="2">
        <v>0</v>
      </c>
      <c r="L17" s="2">
        <v>0</v>
      </c>
      <c r="M17" s="2">
        <v>0</v>
      </c>
      <c r="N17" s="2">
        <v>0</v>
      </c>
      <c r="O17" s="2">
        <v>0</v>
      </c>
      <c r="P17" s="2">
        <v>0</v>
      </c>
      <c r="Q17" s="2">
        <v>0</v>
      </c>
      <c r="R17" s="2">
        <v>0</v>
      </c>
      <c r="S17" s="2">
        <v>0</v>
      </c>
      <c r="T17" s="2">
        <v>0</v>
      </c>
      <c r="U17" s="2">
        <v>0</v>
      </c>
      <c r="V17" s="2">
        <v>0</v>
      </c>
      <c r="W17" s="2">
        <v>0</v>
      </c>
      <c r="X17" s="2">
        <v>0</v>
      </c>
      <c r="Y17" s="2">
        <v>0</v>
      </c>
      <c r="Z17" s="19">
        <f t="shared" si="0"/>
        <v>0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0</v>
      </c>
      <c r="AN17" s="2">
        <v>0</v>
      </c>
      <c r="AO17" s="2">
        <v>0</v>
      </c>
      <c r="AP17" s="19">
        <f>AA17*$AA$6+AB17*$AB$6+AC17*$AC$6+AD17*$AD$6+AE17*$AE$6+AF17*$AF$6+AG17*$AG$6+AH17*$AH$6+AI17*$AI$6+AJ17*$AJ$6+AK17*$AK$6+AL17*$AL$6+AM17*$AM$6+AN17*$AN$6+AO17*$AO$6</f>
        <v>0</v>
      </c>
      <c r="AQ17" s="19">
        <f t="shared" si="1"/>
        <v>0</v>
      </c>
      <c r="AR17" s="19">
        <f t="shared" si="2"/>
        <v>0</v>
      </c>
      <c r="AS17" s="19">
        <f t="shared" si="3"/>
        <v>0</v>
      </c>
    </row>
    <row r="18" spans="1:45" ht="15">
      <c r="A18" s="14" t="s">
        <v>24</v>
      </c>
      <c r="B18" s="15">
        <v>576</v>
      </c>
      <c r="C18" s="1">
        <v>0</v>
      </c>
      <c r="D18" s="19">
        <f t="shared" si="4"/>
        <v>0</v>
      </c>
      <c r="E18" s="15">
        <v>0</v>
      </c>
      <c r="F18" s="2">
        <v>0</v>
      </c>
      <c r="G18" s="15">
        <v>0</v>
      </c>
      <c r="H18" s="15">
        <f t="shared" si="5"/>
        <v>0</v>
      </c>
      <c r="I18" s="15">
        <f t="shared" si="5"/>
        <v>0</v>
      </c>
      <c r="J18" s="19">
        <f t="shared" si="6"/>
        <v>0</v>
      </c>
      <c r="K18" s="2">
        <v>0</v>
      </c>
      <c r="L18" s="2">
        <v>0</v>
      </c>
      <c r="M18" s="2">
        <v>0</v>
      </c>
      <c r="N18" s="2">
        <v>0</v>
      </c>
      <c r="O18" s="2">
        <v>0</v>
      </c>
      <c r="P18" s="2">
        <v>0</v>
      </c>
      <c r="Q18" s="2">
        <v>0</v>
      </c>
      <c r="R18" s="2">
        <v>0</v>
      </c>
      <c r="S18" s="2">
        <v>0</v>
      </c>
      <c r="T18" s="2">
        <v>0</v>
      </c>
      <c r="U18" s="2">
        <v>0</v>
      </c>
      <c r="V18" s="2">
        <v>0</v>
      </c>
      <c r="W18" s="2">
        <v>0</v>
      </c>
      <c r="X18" s="2">
        <v>0</v>
      </c>
      <c r="Y18" s="2">
        <v>0</v>
      </c>
      <c r="Z18" s="19">
        <f t="shared" si="0"/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0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19">
        <f aca="true" t="shared" si="7" ref="AP18:AP19">(AA18*$AA$6+AB18*$AB$6+AC18*$AC$6+AD18*$AD$6+AE18*$AE$6+AF18*$AF$6+AG18*$AG$6+AH18*$AH$6+AI18*$AI$6+AJ18*$AJ$6+AK18*$AK$6+AL18*$AL$6+AM18*$AM$6+AN18*$AN$6+AO18*$AO$6)*0</f>
        <v>0</v>
      </c>
      <c r="AQ18" s="19">
        <f t="shared" si="1"/>
        <v>0</v>
      </c>
      <c r="AR18" s="19">
        <f t="shared" si="2"/>
        <v>0</v>
      </c>
      <c r="AS18" s="19">
        <f t="shared" si="3"/>
        <v>0</v>
      </c>
    </row>
    <row r="19" spans="1:45" ht="15">
      <c r="A19" s="14" t="s">
        <v>174</v>
      </c>
      <c r="B19" s="15">
        <v>576</v>
      </c>
      <c r="C19" s="1">
        <v>0</v>
      </c>
      <c r="D19" s="19">
        <f t="shared" si="4"/>
        <v>0</v>
      </c>
      <c r="E19" s="15">
        <v>0</v>
      </c>
      <c r="F19" s="2">
        <v>0</v>
      </c>
      <c r="G19" s="15">
        <v>0</v>
      </c>
      <c r="H19" s="15">
        <f t="shared" si="5"/>
        <v>0</v>
      </c>
      <c r="I19" s="15">
        <f t="shared" si="5"/>
        <v>0</v>
      </c>
      <c r="J19" s="19">
        <f t="shared" si="6"/>
        <v>0</v>
      </c>
      <c r="K19" s="2">
        <v>0</v>
      </c>
      <c r="L19" s="2">
        <v>0</v>
      </c>
      <c r="M19" s="2">
        <v>0</v>
      </c>
      <c r="N19" s="2">
        <v>0</v>
      </c>
      <c r="O19" s="2">
        <v>0</v>
      </c>
      <c r="P19" s="2">
        <v>0</v>
      </c>
      <c r="Q19" s="2">
        <v>0</v>
      </c>
      <c r="R19" s="2">
        <v>0</v>
      </c>
      <c r="S19" s="2">
        <v>0</v>
      </c>
      <c r="T19" s="2">
        <v>0</v>
      </c>
      <c r="U19" s="2">
        <v>0</v>
      </c>
      <c r="V19" s="2">
        <v>0</v>
      </c>
      <c r="W19" s="2">
        <v>0</v>
      </c>
      <c r="X19" s="2">
        <v>0</v>
      </c>
      <c r="Y19" s="2">
        <v>0</v>
      </c>
      <c r="Z19" s="19">
        <f t="shared" si="0"/>
        <v>0</v>
      </c>
      <c r="AA19" s="2">
        <v>0</v>
      </c>
      <c r="AB19" s="2">
        <v>0</v>
      </c>
      <c r="AC19" s="2">
        <v>0</v>
      </c>
      <c r="AD19" s="2">
        <v>0</v>
      </c>
      <c r="AE19" s="2">
        <v>0</v>
      </c>
      <c r="AF19" s="2">
        <v>0</v>
      </c>
      <c r="AG19" s="2">
        <v>0</v>
      </c>
      <c r="AH19" s="2">
        <v>0</v>
      </c>
      <c r="AI19" s="2">
        <v>0</v>
      </c>
      <c r="AJ19" s="2">
        <v>0</v>
      </c>
      <c r="AK19" s="2">
        <v>0</v>
      </c>
      <c r="AL19" s="2">
        <v>0</v>
      </c>
      <c r="AM19" s="2">
        <v>0</v>
      </c>
      <c r="AN19" s="2">
        <v>0</v>
      </c>
      <c r="AO19" s="2">
        <v>0</v>
      </c>
      <c r="AP19" s="19">
        <f t="shared" si="7"/>
        <v>0</v>
      </c>
      <c r="AQ19" s="19">
        <f t="shared" si="1"/>
        <v>0</v>
      </c>
      <c r="AR19" s="19">
        <f t="shared" si="2"/>
        <v>0</v>
      </c>
      <c r="AS19" s="19">
        <f t="shared" si="3"/>
        <v>0</v>
      </c>
    </row>
    <row r="20" spans="1:45" ht="15">
      <c r="A20" s="14" t="s">
        <v>18</v>
      </c>
      <c r="B20" s="15">
        <v>576</v>
      </c>
      <c r="C20" s="1">
        <v>0</v>
      </c>
      <c r="D20" s="19">
        <f t="shared" si="4"/>
        <v>0</v>
      </c>
      <c r="E20" s="15">
        <v>881</v>
      </c>
      <c r="F20" s="2">
        <v>0</v>
      </c>
      <c r="G20" s="15">
        <f>VLOOKUP(A20,'[1]tk 2024'!$C$1:$G$65536,5,FALSE)</f>
        <v>9.4</v>
      </c>
      <c r="H20" s="15">
        <f t="shared" si="5"/>
        <v>0</v>
      </c>
      <c r="I20" s="15">
        <f t="shared" si="5"/>
        <v>0</v>
      </c>
      <c r="J20" s="19">
        <f t="shared" si="6"/>
        <v>0</v>
      </c>
      <c r="K20" s="2">
        <v>0</v>
      </c>
      <c r="L20" s="2">
        <v>0</v>
      </c>
      <c r="M20" s="2">
        <v>0</v>
      </c>
      <c r="N20" s="2">
        <v>0</v>
      </c>
      <c r="O20" s="2">
        <v>0</v>
      </c>
      <c r="P20" s="2">
        <v>0</v>
      </c>
      <c r="Q20" s="2">
        <v>0</v>
      </c>
      <c r="R20" s="2">
        <v>0</v>
      </c>
      <c r="S20" s="2">
        <v>0</v>
      </c>
      <c r="T20" s="2">
        <v>0</v>
      </c>
      <c r="U20" s="2">
        <v>0</v>
      </c>
      <c r="V20" s="2">
        <v>0</v>
      </c>
      <c r="W20" s="2">
        <v>0</v>
      </c>
      <c r="X20" s="2">
        <v>0</v>
      </c>
      <c r="Y20" s="2">
        <v>0</v>
      </c>
      <c r="Z20" s="19">
        <f t="shared" si="0"/>
        <v>0</v>
      </c>
      <c r="AA20" s="2">
        <v>0</v>
      </c>
      <c r="AB20" s="2">
        <v>0</v>
      </c>
      <c r="AC20" s="2">
        <v>0</v>
      </c>
      <c r="AD20" s="2">
        <v>0</v>
      </c>
      <c r="AE20" s="2">
        <v>0</v>
      </c>
      <c r="AF20" s="2">
        <v>0</v>
      </c>
      <c r="AG20" s="2">
        <v>0</v>
      </c>
      <c r="AH20" s="2">
        <v>0</v>
      </c>
      <c r="AI20" s="2">
        <v>0</v>
      </c>
      <c r="AJ20" s="2">
        <v>0</v>
      </c>
      <c r="AK20" s="2">
        <v>0</v>
      </c>
      <c r="AL20" s="2">
        <v>0</v>
      </c>
      <c r="AM20" s="2">
        <v>0</v>
      </c>
      <c r="AN20" s="2">
        <v>0</v>
      </c>
      <c r="AO20" s="2">
        <v>0</v>
      </c>
      <c r="AP20" s="19">
        <f>AA20*$AA$6+AB20*$AB$6+AC20*$AC$6+AD20*$AD$6+AE20*$AE$6+AF20*$AF$6+AG20*$AG$6+AH20*$AH$6+AI20*$AI$6+AJ20*$AJ$6+AK20*$AK$6+AL20*$AL$6+AM20*$AM$6+AN20*$AN$6+AO20*$AO$6</f>
        <v>0</v>
      </c>
      <c r="AQ20" s="19">
        <f t="shared" si="1"/>
        <v>0</v>
      </c>
      <c r="AR20" s="19">
        <f t="shared" si="2"/>
        <v>0</v>
      </c>
      <c r="AS20" s="19">
        <f t="shared" si="3"/>
        <v>0</v>
      </c>
    </row>
    <row r="21" spans="1:45" ht="15">
      <c r="A21" s="14" t="s">
        <v>173</v>
      </c>
      <c r="B21" s="15">
        <v>576</v>
      </c>
      <c r="C21" s="1">
        <v>0</v>
      </c>
      <c r="D21" s="19">
        <f t="shared" si="4"/>
        <v>0</v>
      </c>
      <c r="E21" s="15">
        <v>881</v>
      </c>
      <c r="F21" s="2">
        <v>0</v>
      </c>
      <c r="G21" s="15">
        <f>VLOOKUP(A21,'[1]tk 2024'!$C$1:$G$65536,5,FALSE)</f>
        <v>11.59</v>
      </c>
      <c r="H21" s="15">
        <f t="shared" si="5"/>
        <v>0</v>
      </c>
      <c r="I21" s="15">
        <f t="shared" si="5"/>
        <v>0</v>
      </c>
      <c r="J21" s="19">
        <f t="shared" si="6"/>
        <v>0</v>
      </c>
      <c r="K21" s="2">
        <v>0</v>
      </c>
      <c r="L21" s="2">
        <v>0</v>
      </c>
      <c r="M21" s="2">
        <v>0</v>
      </c>
      <c r="N21" s="2">
        <v>0</v>
      </c>
      <c r="O21" s="2">
        <v>0</v>
      </c>
      <c r="P21" s="2">
        <v>0</v>
      </c>
      <c r="Q21" s="2">
        <v>0</v>
      </c>
      <c r="R21" s="2">
        <v>0</v>
      </c>
      <c r="S21" s="2">
        <v>0</v>
      </c>
      <c r="T21" s="2">
        <v>0</v>
      </c>
      <c r="U21" s="2">
        <v>0</v>
      </c>
      <c r="V21" s="2">
        <v>0</v>
      </c>
      <c r="W21" s="2">
        <v>0</v>
      </c>
      <c r="X21" s="2">
        <v>0</v>
      </c>
      <c r="Y21" s="2">
        <v>0</v>
      </c>
      <c r="Z21" s="19">
        <f t="shared" si="0"/>
        <v>0</v>
      </c>
      <c r="AA21" s="2">
        <v>0</v>
      </c>
      <c r="AB21" s="2">
        <v>0</v>
      </c>
      <c r="AC21" s="2">
        <v>0</v>
      </c>
      <c r="AD21" s="2">
        <v>0</v>
      </c>
      <c r="AE21" s="2">
        <v>0</v>
      </c>
      <c r="AF21" s="2">
        <v>0</v>
      </c>
      <c r="AG21" s="2">
        <v>0</v>
      </c>
      <c r="AH21" s="2">
        <v>0</v>
      </c>
      <c r="AI21" s="2">
        <v>0</v>
      </c>
      <c r="AJ21" s="2">
        <v>0</v>
      </c>
      <c r="AK21" s="2">
        <v>0</v>
      </c>
      <c r="AL21" s="2">
        <v>0</v>
      </c>
      <c r="AM21" s="2">
        <v>0</v>
      </c>
      <c r="AN21" s="2">
        <v>0</v>
      </c>
      <c r="AO21" s="2">
        <v>0</v>
      </c>
      <c r="AP21" s="19">
        <f>AA21*$AA$6+AB21*$AB$6+AC21*$AC$6+AD21*$AD$6+AE21*$AE$6+AF21*$AF$6+AG21*$AG$6+AH21*$AH$6+AI21*$AI$6+AJ21*$AJ$6+AK21*$AK$6+AL21*$AL$6+AM21*$AM$6+AN21*$AN$6+AO21*$AO$6</f>
        <v>0</v>
      </c>
      <c r="AQ21" s="19">
        <f t="shared" si="1"/>
        <v>0</v>
      </c>
      <c r="AR21" s="19">
        <f t="shared" si="2"/>
        <v>0</v>
      </c>
      <c r="AS21" s="19">
        <f t="shared" si="3"/>
        <v>0</v>
      </c>
    </row>
    <row r="22" spans="1:45" ht="15">
      <c r="A22" s="14" t="s">
        <v>19</v>
      </c>
      <c r="B22" s="15">
        <v>0</v>
      </c>
      <c r="C22" s="1">
        <v>0</v>
      </c>
      <c r="D22" s="19">
        <f t="shared" si="4"/>
        <v>0</v>
      </c>
      <c r="E22" s="15">
        <v>881</v>
      </c>
      <c r="F22" s="2">
        <v>0</v>
      </c>
      <c r="G22" s="15">
        <f>VLOOKUP(A22,'[1]tk 2024'!$C$1:$G$65536,5,FALSE)</f>
        <v>30.3</v>
      </c>
      <c r="H22" s="15">
        <f t="shared" si="5"/>
        <v>0</v>
      </c>
      <c r="I22" s="15">
        <f t="shared" si="5"/>
        <v>0</v>
      </c>
      <c r="J22" s="19">
        <f t="shared" si="6"/>
        <v>0</v>
      </c>
      <c r="K22" s="2">
        <v>0</v>
      </c>
      <c r="L22" s="2">
        <v>0</v>
      </c>
      <c r="M22" s="2">
        <v>0</v>
      </c>
      <c r="N22" s="2">
        <v>0</v>
      </c>
      <c r="O22" s="2">
        <v>0</v>
      </c>
      <c r="P22" s="2">
        <v>0</v>
      </c>
      <c r="Q22" s="2">
        <v>0</v>
      </c>
      <c r="R22" s="2">
        <v>0</v>
      </c>
      <c r="S22" s="2">
        <v>0</v>
      </c>
      <c r="T22" s="2">
        <v>0</v>
      </c>
      <c r="U22" s="2">
        <v>0</v>
      </c>
      <c r="V22" s="2">
        <v>0</v>
      </c>
      <c r="W22" s="2">
        <v>0</v>
      </c>
      <c r="X22" s="2">
        <v>0</v>
      </c>
      <c r="Y22" s="2">
        <v>0</v>
      </c>
      <c r="Z22" s="19">
        <f>(K22*$K$6+L22*$L$6+M22*$M$6+N22*$N$6+O22*$O$6+P22*$P$6+Q22*$Q$6+R22*$R$6+S22*$S$6+T22*$T$6+U22*$U$6+V22*$V$6+W22*$W$6+X22*$X$6+Y22*$Y$6)*0</f>
        <v>0</v>
      </c>
      <c r="AA22" s="2">
        <v>0</v>
      </c>
      <c r="AB22" s="2">
        <v>0</v>
      </c>
      <c r="AC22" s="2">
        <v>0</v>
      </c>
      <c r="AD22" s="2">
        <v>0</v>
      </c>
      <c r="AE22" s="2">
        <v>0</v>
      </c>
      <c r="AF22" s="2">
        <v>0</v>
      </c>
      <c r="AG22" s="2">
        <v>0</v>
      </c>
      <c r="AH22" s="2">
        <v>0</v>
      </c>
      <c r="AI22" s="2">
        <v>0</v>
      </c>
      <c r="AJ22" s="2">
        <v>0</v>
      </c>
      <c r="AK22" s="2">
        <v>0</v>
      </c>
      <c r="AL22" s="2">
        <v>0</v>
      </c>
      <c r="AM22" s="2">
        <v>0</v>
      </c>
      <c r="AN22" s="2">
        <v>0</v>
      </c>
      <c r="AO22" s="2">
        <v>0</v>
      </c>
      <c r="AP22" s="19">
        <f>AA22*$AA$6+AB22*$AB$6+AC22*$AC$6+AD22*$AD$6+AE22*$AE$6+AF22*$AF$6+AG22*$AG$6+AH22*$AH$6+AI22*$AI$6+AJ22*$AJ$6+AK22*$AK$6+AL22*$AL$6+AM22*$AM$6+AN22*$AN$6+AO22*$AO$6</f>
        <v>0</v>
      </c>
      <c r="AQ22" s="19">
        <f t="shared" si="1"/>
        <v>0</v>
      </c>
      <c r="AR22" s="19">
        <f t="shared" si="2"/>
        <v>0</v>
      </c>
      <c r="AS22" s="19">
        <f t="shared" si="3"/>
        <v>0</v>
      </c>
    </row>
    <row r="23" spans="1:45" ht="15">
      <c r="A23" s="14" t="s">
        <v>20</v>
      </c>
      <c r="B23" s="15">
        <v>576</v>
      </c>
      <c r="C23" s="1">
        <v>0</v>
      </c>
      <c r="D23" s="19">
        <f t="shared" si="4"/>
        <v>0</v>
      </c>
      <c r="E23" s="15">
        <v>881</v>
      </c>
      <c r="F23" s="2">
        <v>0</v>
      </c>
      <c r="G23" s="15">
        <f>VLOOKUP(A23,'[1]tk 2024'!$C$1:$G$65536,5,FALSE)</f>
        <v>7.8</v>
      </c>
      <c r="H23" s="15">
        <f t="shared" si="5"/>
        <v>0</v>
      </c>
      <c r="I23" s="15">
        <f t="shared" si="5"/>
        <v>0</v>
      </c>
      <c r="J23" s="19">
        <f t="shared" si="6"/>
        <v>0</v>
      </c>
      <c r="K23" s="2">
        <v>0</v>
      </c>
      <c r="L23" s="2">
        <v>0</v>
      </c>
      <c r="M23" s="2">
        <v>0</v>
      </c>
      <c r="N23" s="2">
        <v>0</v>
      </c>
      <c r="O23" s="2">
        <v>0</v>
      </c>
      <c r="P23" s="2">
        <v>0</v>
      </c>
      <c r="Q23" s="2">
        <v>0</v>
      </c>
      <c r="R23" s="2">
        <v>0</v>
      </c>
      <c r="S23" s="2">
        <v>0</v>
      </c>
      <c r="T23" s="2">
        <v>0</v>
      </c>
      <c r="U23" s="2">
        <v>0</v>
      </c>
      <c r="V23" s="2">
        <v>0</v>
      </c>
      <c r="W23" s="2">
        <v>0</v>
      </c>
      <c r="X23" s="2">
        <v>0</v>
      </c>
      <c r="Y23" s="2">
        <v>0</v>
      </c>
      <c r="Z23" s="19">
        <f aca="true" t="shared" si="8" ref="Z23:Z30">K23*$K$6+L23*$L$6+M23*$M$6+N23*$N$6+O23*$O$6+P23*$P$6+Q23*$Q$6+R23*$R$6+S23*$S$6+T23*$T$6+U23*$U$6+V23*$V$6+W23*$W$6+X23*$X$6+Y23*$Y$6</f>
        <v>0</v>
      </c>
      <c r="AA23" s="2">
        <v>0</v>
      </c>
      <c r="AB23" s="2">
        <v>0</v>
      </c>
      <c r="AC23" s="2">
        <v>0</v>
      </c>
      <c r="AD23" s="2">
        <v>0</v>
      </c>
      <c r="AE23" s="2">
        <v>0</v>
      </c>
      <c r="AF23" s="2">
        <v>0</v>
      </c>
      <c r="AG23" s="2">
        <v>0</v>
      </c>
      <c r="AH23" s="2">
        <v>0</v>
      </c>
      <c r="AI23" s="2">
        <v>0</v>
      </c>
      <c r="AJ23" s="2">
        <v>0</v>
      </c>
      <c r="AK23" s="2">
        <v>0</v>
      </c>
      <c r="AL23" s="2">
        <v>0</v>
      </c>
      <c r="AM23" s="2">
        <v>0</v>
      </c>
      <c r="AN23" s="2">
        <v>0</v>
      </c>
      <c r="AO23" s="2">
        <v>0</v>
      </c>
      <c r="AP23" s="19">
        <f>AA23*$AA$6+AB23*$AB$6+AC23*$AC$6+AD23*$AD$6+AE23*$AE$6+AF23*$AF$6+AG23*$AG$6+AH23*$AH$6+AI23*$AI$6+AJ23*$AJ$6+AK23*$AK$6+AL23*$AL$6+AM23*$AM$6+AN23*$AN$6+AO23*$AO$6</f>
        <v>0</v>
      </c>
      <c r="AQ23" s="19">
        <f t="shared" si="1"/>
        <v>0</v>
      </c>
      <c r="AR23" s="19">
        <f t="shared" si="2"/>
        <v>0</v>
      </c>
      <c r="AS23" s="19">
        <f t="shared" si="3"/>
        <v>0</v>
      </c>
    </row>
    <row r="24" spans="1:45" ht="15">
      <c r="A24" s="14" t="s">
        <v>21</v>
      </c>
      <c r="B24" s="15">
        <v>576</v>
      </c>
      <c r="C24" s="1">
        <v>0</v>
      </c>
      <c r="D24" s="19">
        <f t="shared" si="4"/>
        <v>0</v>
      </c>
      <c r="E24" s="15">
        <v>881</v>
      </c>
      <c r="F24" s="2">
        <v>0</v>
      </c>
      <c r="G24" s="15">
        <f>VLOOKUP(A24,'[1]tk 2024'!$C$1:$G$65536,5,FALSE)</f>
        <v>7.8</v>
      </c>
      <c r="H24" s="15">
        <f t="shared" si="5"/>
        <v>0</v>
      </c>
      <c r="I24" s="15">
        <f t="shared" si="5"/>
        <v>0</v>
      </c>
      <c r="J24" s="19">
        <f t="shared" si="6"/>
        <v>0</v>
      </c>
      <c r="K24" s="2">
        <v>0</v>
      </c>
      <c r="L24" s="2">
        <v>0</v>
      </c>
      <c r="M24" s="2">
        <v>0</v>
      </c>
      <c r="N24" s="2">
        <v>0</v>
      </c>
      <c r="O24" s="2">
        <v>0</v>
      </c>
      <c r="P24" s="2">
        <v>0</v>
      </c>
      <c r="Q24" s="2">
        <v>0</v>
      </c>
      <c r="R24" s="2">
        <v>0</v>
      </c>
      <c r="S24" s="2">
        <v>0</v>
      </c>
      <c r="T24" s="2">
        <v>0</v>
      </c>
      <c r="U24" s="2">
        <v>0</v>
      </c>
      <c r="V24" s="2">
        <v>0</v>
      </c>
      <c r="W24" s="2">
        <v>0</v>
      </c>
      <c r="X24" s="2">
        <v>0</v>
      </c>
      <c r="Y24" s="2">
        <v>0</v>
      </c>
      <c r="Z24" s="19">
        <f t="shared" si="8"/>
        <v>0</v>
      </c>
      <c r="AA24" s="2">
        <v>0</v>
      </c>
      <c r="AB24" s="2">
        <v>0</v>
      </c>
      <c r="AC24" s="2">
        <v>0</v>
      </c>
      <c r="AD24" s="2">
        <v>0</v>
      </c>
      <c r="AE24" s="2">
        <v>0</v>
      </c>
      <c r="AF24" s="2">
        <v>0</v>
      </c>
      <c r="AG24" s="2">
        <v>0</v>
      </c>
      <c r="AH24" s="2">
        <v>0</v>
      </c>
      <c r="AI24" s="2">
        <v>0</v>
      </c>
      <c r="AJ24" s="2">
        <v>0</v>
      </c>
      <c r="AK24" s="2">
        <v>0</v>
      </c>
      <c r="AL24" s="2">
        <v>0</v>
      </c>
      <c r="AM24" s="2">
        <v>0</v>
      </c>
      <c r="AN24" s="2">
        <v>0</v>
      </c>
      <c r="AO24" s="2">
        <v>0</v>
      </c>
      <c r="AP24" s="19">
        <f>AA24*$AA$6+AB24*$AB$6+AC24*$AC$6+AD24*$AD$6+AE24*$AE$6+AF24*$AF$6+AG24*$AG$6+AH24*$AH$6+AI24*$AI$6+AJ24*$AJ$6+AK24*$AK$6+AL24*$AL$6+AM24*$AM$6+AN24*$AN$6+AO24*$AO$6</f>
        <v>0</v>
      </c>
      <c r="AQ24" s="19">
        <f t="shared" si="1"/>
        <v>0</v>
      </c>
      <c r="AR24" s="19">
        <f t="shared" si="2"/>
        <v>0</v>
      </c>
      <c r="AS24" s="19">
        <f t="shared" si="3"/>
        <v>0</v>
      </c>
    </row>
    <row r="25" spans="1:45" ht="15">
      <c r="A25" s="14" t="s">
        <v>23</v>
      </c>
      <c r="B25" s="15">
        <v>576</v>
      </c>
      <c r="C25" s="1">
        <v>0</v>
      </c>
      <c r="D25" s="19">
        <f t="shared" si="4"/>
        <v>0</v>
      </c>
      <c r="E25" s="15">
        <v>0</v>
      </c>
      <c r="F25" s="2">
        <v>0</v>
      </c>
      <c r="G25" s="15">
        <v>0</v>
      </c>
      <c r="H25" s="15">
        <f t="shared" si="5"/>
        <v>0</v>
      </c>
      <c r="I25" s="15">
        <f t="shared" si="5"/>
        <v>0</v>
      </c>
      <c r="J25" s="19">
        <f t="shared" si="6"/>
        <v>0</v>
      </c>
      <c r="K25" s="2">
        <v>0</v>
      </c>
      <c r="L25" s="2">
        <v>0</v>
      </c>
      <c r="M25" s="2">
        <v>0</v>
      </c>
      <c r="N25" s="2">
        <v>0</v>
      </c>
      <c r="O25" s="2">
        <v>0</v>
      </c>
      <c r="P25" s="2">
        <v>0</v>
      </c>
      <c r="Q25" s="2">
        <v>0</v>
      </c>
      <c r="R25" s="2">
        <v>0</v>
      </c>
      <c r="S25" s="2">
        <v>0</v>
      </c>
      <c r="T25" s="2">
        <v>0</v>
      </c>
      <c r="U25" s="2">
        <v>0</v>
      </c>
      <c r="V25" s="2">
        <v>0</v>
      </c>
      <c r="W25" s="2">
        <v>0</v>
      </c>
      <c r="X25" s="2">
        <v>0</v>
      </c>
      <c r="Y25" s="2">
        <v>0</v>
      </c>
      <c r="Z25" s="19">
        <f t="shared" si="8"/>
        <v>0</v>
      </c>
      <c r="AA25" s="2">
        <v>0</v>
      </c>
      <c r="AB25" s="2">
        <v>0</v>
      </c>
      <c r="AC25" s="2">
        <v>0</v>
      </c>
      <c r="AD25" s="2">
        <v>0</v>
      </c>
      <c r="AE25" s="2">
        <v>0</v>
      </c>
      <c r="AF25" s="2">
        <v>0</v>
      </c>
      <c r="AG25" s="2">
        <v>0</v>
      </c>
      <c r="AH25" s="2">
        <v>0</v>
      </c>
      <c r="AI25" s="2">
        <v>0</v>
      </c>
      <c r="AJ25" s="2">
        <v>0</v>
      </c>
      <c r="AK25" s="2">
        <v>0</v>
      </c>
      <c r="AL25" s="2">
        <v>0</v>
      </c>
      <c r="AM25" s="2">
        <v>0</v>
      </c>
      <c r="AN25" s="2">
        <v>0</v>
      </c>
      <c r="AO25" s="2">
        <v>0</v>
      </c>
      <c r="AP25" s="19">
        <f aca="true" t="shared" si="9" ref="AP25:AP26">(AA25*$AA$6+AB25*$AB$6+AC25*$AC$6+AD25*$AD$6+AE25*$AE$6+AF25*$AF$6+AG25*$AG$6+AH25*$AH$6+AI25*$AI$6+AJ25*$AJ$6+AK25*$AK$6+AL25*$AL$6+AM25*$AM$6+AN25*$AN$6+AO25*$AO$6)*0</f>
        <v>0</v>
      </c>
      <c r="AQ25" s="19">
        <f t="shared" si="1"/>
        <v>0</v>
      </c>
      <c r="AR25" s="19">
        <f t="shared" si="2"/>
        <v>0</v>
      </c>
      <c r="AS25" s="19">
        <f t="shared" si="3"/>
        <v>0</v>
      </c>
    </row>
    <row r="26" spans="1:45" ht="15">
      <c r="A26" s="14" t="s">
        <v>22</v>
      </c>
      <c r="B26" s="15">
        <v>576</v>
      </c>
      <c r="C26" s="1">
        <v>0</v>
      </c>
      <c r="D26" s="19">
        <f t="shared" si="4"/>
        <v>0</v>
      </c>
      <c r="E26" s="15">
        <v>0</v>
      </c>
      <c r="F26" s="2">
        <v>0</v>
      </c>
      <c r="G26" s="15">
        <v>0</v>
      </c>
      <c r="H26" s="15">
        <f t="shared" si="5"/>
        <v>0</v>
      </c>
      <c r="I26" s="15">
        <f t="shared" si="5"/>
        <v>0</v>
      </c>
      <c r="J26" s="19">
        <f t="shared" si="6"/>
        <v>0</v>
      </c>
      <c r="K26" s="2">
        <v>0</v>
      </c>
      <c r="L26" s="2">
        <v>0</v>
      </c>
      <c r="M26" s="2">
        <v>0</v>
      </c>
      <c r="N26" s="2">
        <v>0</v>
      </c>
      <c r="O26" s="2">
        <v>0</v>
      </c>
      <c r="P26" s="2">
        <v>0</v>
      </c>
      <c r="Q26" s="2">
        <v>0</v>
      </c>
      <c r="R26" s="2">
        <v>0</v>
      </c>
      <c r="S26" s="2">
        <v>0</v>
      </c>
      <c r="T26" s="2">
        <v>0</v>
      </c>
      <c r="U26" s="2">
        <v>0</v>
      </c>
      <c r="V26" s="2">
        <v>0</v>
      </c>
      <c r="W26" s="2">
        <v>0</v>
      </c>
      <c r="X26" s="2">
        <v>0</v>
      </c>
      <c r="Y26" s="2">
        <v>0</v>
      </c>
      <c r="Z26" s="19">
        <f t="shared" si="8"/>
        <v>0</v>
      </c>
      <c r="AA26" s="2">
        <v>0</v>
      </c>
      <c r="AB26" s="2">
        <v>0</v>
      </c>
      <c r="AC26" s="2">
        <v>0</v>
      </c>
      <c r="AD26" s="2">
        <v>0</v>
      </c>
      <c r="AE26" s="2">
        <v>0</v>
      </c>
      <c r="AF26" s="2">
        <v>0</v>
      </c>
      <c r="AG26" s="2">
        <v>0</v>
      </c>
      <c r="AH26" s="2">
        <v>0</v>
      </c>
      <c r="AI26" s="2">
        <v>0</v>
      </c>
      <c r="AJ26" s="2">
        <v>0</v>
      </c>
      <c r="AK26" s="2">
        <v>0</v>
      </c>
      <c r="AL26" s="2">
        <v>0</v>
      </c>
      <c r="AM26" s="2">
        <v>0</v>
      </c>
      <c r="AN26" s="2">
        <v>0</v>
      </c>
      <c r="AO26" s="2">
        <v>0</v>
      </c>
      <c r="AP26" s="19">
        <f t="shared" si="9"/>
        <v>0</v>
      </c>
      <c r="AQ26" s="19">
        <f t="shared" si="1"/>
        <v>0</v>
      </c>
      <c r="AR26" s="19">
        <f t="shared" si="2"/>
        <v>0</v>
      </c>
      <c r="AS26" s="19">
        <f t="shared" si="3"/>
        <v>0</v>
      </c>
    </row>
    <row r="27" spans="1:45" ht="15">
      <c r="A27" s="14" t="s">
        <v>25</v>
      </c>
      <c r="B27" s="15">
        <v>576</v>
      </c>
      <c r="C27" s="1">
        <v>0</v>
      </c>
      <c r="D27" s="19">
        <f t="shared" si="4"/>
        <v>0</v>
      </c>
      <c r="E27" s="15">
        <v>881</v>
      </c>
      <c r="F27" s="2">
        <v>0</v>
      </c>
      <c r="G27" s="15">
        <f>VLOOKUP(A27,'[1]tk 2024'!$C$1:$G$65536,5,FALSE)</f>
        <v>15.96</v>
      </c>
      <c r="H27" s="15">
        <f t="shared" si="5"/>
        <v>0</v>
      </c>
      <c r="I27" s="15">
        <f t="shared" si="5"/>
        <v>0</v>
      </c>
      <c r="J27" s="19">
        <f t="shared" si="6"/>
        <v>0</v>
      </c>
      <c r="K27" s="2">
        <v>0</v>
      </c>
      <c r="L27" s="2">
        <v>0</v>
      </c>
      <c r="M27" s="2">
        <v>0</v>
      </c>
      <c r="N27" s="2">
        <v>0</v>
      </c>
      <c r="O27" s="2">
        <v>0</v>
      </c>
      <c r="P27" s="2">
        <v>0</v>
      </c>
      <c r="Q27" s="2">
        <v>0</v>
      </c>
      <c r="R27" s="2">
        <v>0</v>
      </c>
      <c r="S27" s="2">
        <v>0</v>
      </c>
      <c r="T27" s="2">
        <v>0</v>
      </c>
      <c r="U27" s="2">
        <v>0</v>
      </c>
      <c r="V27" s="2">
        <v>0</v>
      </c>
      <c r="W27" s="2">
        <v>0</v>
      </c>
      <c r="X27" s="2">
        <v>0</v>
      </c>
      <c r="Y27" s="2">
        <v>0</v>
      </c>
      <c r="Z27" s="19">
        <f t="shared" si="8"/>
        <v>0</v>
      </c>
      <c r="AA27" s="2">
        <v>0</v>
      </c>
      <c r="AB27" s="2">
        <v>0</v>
      </c>
      <c r="AC27" s="2">
        <v>0</v>
      </c>
      <c r="AD27" s="2">
        <v>0</v>
      </c>
      <c r="AE27" s="2">
        <v>0</v>
      </c>
      <c r="AF27" s="2">
        <v>0</v>
      </c>
      <c r="AG27" s="2">
        <v>0</v>
      </c>
      <c r="AH27" s="2">
        <v>0</v>
      </c>
      <c r="AI27" s="2">
        <v>0</v>
      </c>
      <c r="AJ27" s="2">
        <v>0</v>
      </c>
      <c r="AK27" s="2">
        <v>0</v>
      </c>
      <c r="AL27" s="2">
        <v>0</v>
      </c>
      <c r="AM27" s="2">
        <v>0</v>
      </c>
      <c r="AN27" s="2">
        <v>0</v>
      </c>
      <c r="AO27" s="2">
        <v>0</v>
      </c>
      <c r="AP27" s="19">
        <f>AA27*$AA$6+AB27*$AB$6+AC27*$AC$6+AD27*$AD$6+AE27*$AE$6+AF27*$AF$6+AG27*$AG$6+AH27*$AH$6+AI27*$AI$6+AJ27*$AJ$6+AK27*$AK$6+AL27*$AL$6+AM27*$AM$6+AN27*$AN$6+AO27*$AO$6</f>
        <v>0</v>
      </c>
      <c r="AQ27" s="19">
        <f t="shared" si="1"/>
        <v>0</v>
      </c>
      <c r="AR27" s="19">
        <f t="shared" si="2"/>
        <v>0</v>
      </c>
      <c r="AS27" s="19">
        <f t="shared" si="3"/>
        <v>0</v>
      </c>
    </row>
    <row r="28" spans="1:45" ht="15">
      <c r="A28" s="14" t="s">
        <v>26</v>
      </c>
      <c r="B28" s="15">
        <v>576</v>
      </c>
      <c r="C28" s="1">
        <v>0</v>
      </c>
      <c r="D28" s="19">
        <f t="shared" si="4"/>
        <v>0</v>
      </c>
      <c r="E28" s="15">
        <v>881</v>
      </c>
      <c r="F28" s="2">
        <v>0</v>
      </c>
      <c r="G28" s="15">
        <f>VLOOKUP(A28,'[1]tk 2024'!$C$1:$G$65536,5,FALSE)</f>
        <v>14.79</v>
      </c>
      <c r="H28" s="15">
        <f t="shared" si="5"/>
        <v>0</v>
      </c>
      <c r="I28" s="15">
        <f t="shared" si="5"/>
        <v>0</v>
      </c>
      <c r="J28" s="19">
        <f t="shared" si="6"/>
        <v>0</v>
      </c>
      <c r="K28" s="2">
        <v>0</v>
      </c>
      <c r="L28" s="2">
        <v>0</v>
      </c>
      <c r="M28" s="2">
        <v>0</v>
      </c>
      <c r="N28" s="2">
        <v>0</v>
      </c>
      <c r="O28" s="2">
        <v>0</v>
      </c>
      <c r="P28" s="2">
        <v>0</v>
      </c>
      <c r="Q28" s="2">
        <v>0</v>
      </c>
      <c r="R28" s="2">
        <v>0</v>
      </c>
      <c r="S28" s="2">
        <v>0</v>
      </c>
      <c r="T28" s="2">
        <v>0</v>
      </c>
      <c r="U28" s="2">
        <v>0</v>
      </c>
      <c r="V28" s="2">
        <v>0</v>
      </c>
      <c r="W28" s="2">
        <v>0</v>
      </c>
      <c r="X28" s="2">
        <v>0</v>
      </c>
      <c r="Y28" s="2">
        <v>0</v>
      </c>
      <c r="Z28" s="19">
        <f t="shared" si="8"/>
        <v>0</v>
      </c>
      <c r="AA28" s="2">
        <v>0</v>
      </c>
      <c r="AB28" s="2">
        <v>0</v>
      </c>
      <c r="AC28" s="2">
        <v>0</v>
      </c>
      <c r="AD28" s="2">
        <v>0</v>
      </c>
      <c r="AE28" s="2">
        <v>0</v>
      </c>
      <c r="AF28" s="2">
        <v>0</v>
      </c>
      <c r="AG28" s="2">
        <v>0</v>
      </c>
      <c r="AH28" s="2">
        <v>0</v>
      </c>
      <c r="AI28" s="2">
        <v>0</v>
      </c>
      <c r="AJ28" s="2">
        <v>0</v>
      </c>
      <c r="AK28" s="2">
        <v>0</v>
      </c>
      <c r="AL28" s="2">
        <v>0</v>
      </c>
      <c r="AM28" s="2">
        <v>0</v>
      </c>
      <c r="AN28" s="2">
        <v>0</v>
      </c>
      <c r="AO28" s="2">
        <v>0</v>
      </c>
      <c r="AP28" s="19">
        <f>AA28*$AA$6+AB28*$AB$6+AC28*$AC$6+AD28*$AD$6+AE28*$AE$6+AF28*$AF$6+AG28*$AG$6+AH28*$AH$6+AI28*$AI$6+AJ28*$AJ$6+AK28*$AK$6+AL28*$AL$6+AM28*$AM$6+AN28*$AN$6+AO28*$AO$6</f>
        <v>0</v>
      </c>
      <c r="AQ28" s="19">
        <f t="shared" si="1"/>
        <v>0</v>
      </c>
      <c r="AR28" s="19">
        <f t="shared" si="2"/>
        <v>0</v>
      </c>
      <c r="AS28" s="19">
        <f t="shared" si="3"/>
        <v>0</v>
      </c>
    </row>
    <row r="29" spans="1:45" ht="15">
      <c r="A29" s="14" t="s">
        <v>27</v>
      </c>
      <c r="B29" s="15">
        <v>576</v>
      </c>
      <c r="C29" s="1">
        <v>0</v>
      </c>
      <c r="D29" s="19">
        <f t="shared" si="4"/>
        <v>0</v>
      </c>
      <c r="E29" s="15">
        <v>0</v>
      </c>
      <c r="F29" s="2">
        <v>0</v>
      </c>
      <c r="G29" s="15">
        <v>0</v>
      </c>
      <c r="H29" s="15">
        <f t="shared" si="5"/>
        <v>0</v>
      </c>
      <c r="I29" s="15">
        <f t="shared" si="5"/>
        <v>0</v>
      </c>
      <c r="J29" s="19">
        <f t="shared" si="6"/>
        <v>0</v>
      </c>
      <c r="K29" s="2">
        <v>0</v>
      </c>
      <c r="L29" s="2">
        <v>0</v>
      </c>
      <c r="M29" s="2">
        <v>0</v>
      </c>
      <c r="N29" s="2">
        <v>0</v>
      </c>
      <c r="O29" s="2">
        <v>0</v>
      </c>
      <c r="P29" s="2">
        <v>0</v>
      </c>
      <c r="Q29" s="2">
        <v>0</v>
      </c>
      <c r="R29" s="2">
        <v>0</v>
      </c>
      <c r="S29" s="2">
        <v>0</v>
      </c>
      <c r="T29" s="2">
        <v>0</v>
      </c>
      <c r="U29" s="2">
        <v>0</v>
      </c>
      <c r="V29" s="2">
        <v>0</v>
      </c>
      <c r="W29" s="2">
        <v>0</v>
      </c>
      <c r="X29" s="2">
        <v>0</v>
      </c>
      <c r="Y29" s="2">
        <v>0</v>
      </c>
      <c r="Z29" s="19">
        <f>K29*$K$6+L29*$L$6+M29*$M$6+N29*$N$6+O29*$O$6+P29*$P$6+Q29*$Q$6+R29*$R$6+S29*$S$6+T29*$T$6+U29*$U$6+V29*$V$6+W29*$W$6+X29*$X$6+Y29*$Y$6</f>
        <v>0</v>
      </c>
      <c r="AA29" s="2">
        <v>0</v>
      </c>
      <c r="AB29" s="2">
        <v>0</v>
      </c>
      <c r="AC29" s="2">
        <v>0</v>
      </c>
      <c r="AD29" s="2">
        <v>0</v>
      </c>
      <c r="AE29" s="2">
        <v>0</v>
      </c>
      <c r="AF29" s="2">
        <v>0</v>
      </c>
      <c r="AG29" s="2">
        <v>0</v>
      </c>
      <c r="AH29" s="2">
        <v>0</v>
      </c>
      <c r="AI29" s="2">
        <v>0</v>
      </c>
      <c r="AJ29" s="2">
        <v>0</v>
      </c>
      <c r="AK29" s="2">
        <v>0</v>
      </c>
      <c r="AL29" s="2">
        <v>0</v>
      </c>
      <c r="AM29" s="2">
        <v>0</v>
      </c>
      <c r="AN29" s="2">
        <v>0</v>
      </c>
      <c r="AO29" s="2">
        <v>0</v>
      </c>
      <c r="AP29" s="19">
        <f aca="true" t="shared" si="10" ref="AP29:AP30">(AA29*$AA$6+AB29*$AB$6+AC29*$AC$6+AD29*$AD$6+AE29*$AE$6+AF29*$AF$6+AG29*$AG$6+AH29*$AH$6+AI29*$AI$6+AJ29*$AJ$6+AK29*$AK$6+AL29*$AL$6+AM29*$AM$6+AN29*$AN$6+AO29*$AO$6)*0</f>
        <v>0</v>
      </c>
      <c r="AQ29" s="19">
        <f t="shared" si="1"/>
        <v>0</v>
      </c>
      <c r="AR29" s="19">
        <f t="shared" si="2"/>
        <v>0</v>
      </c>
      <c r="AS29" s="19">
        <f t="shared" si="3"/>
        <v>0</v>
      </c>
    </row>
    <row r="30" spans="1:45" ht="16.8" customHeight="1">
      <c r="A30" s="14" t="s">
        <v>28</v>
      </c>
      <c r="B30" s="15">
        <v>576</v>
      </c>
      <c r="C30" s="1">
        <v>0</v>
      </c>
      <c r="D30" s="19">
        <f t="shared" si="4"/>
        <v>0</v>
      </c>
      <c r="E30" s="15">
        <v>0</v>
      </c>
      <c r="F30" s="2">
        <v>0</v>
      </c>
      <c r="G30" s="15">
        <v>0</v>
      </c>
      <c r="H30" s="15">
        <f t="shared" si="5"/>
        <v>0</v>
      </c>
      <c r="I30" s="15">
        <f t="shared" si="5"/>
        <v>0</v>
      </c>
      <c r="J30" s="19">
        <f t="shared" si="6"/>
        <v>0</v>
      </c>
      <c r="K30" s="2">
        <v>0</v>
      </c>
      <c r="L30" s="2">
        <v>0</v>
      </c>
      <c r="M30" s="2">
        <v>0</v>
      </c>
      <c r="N30" s="2">
        <v>0</v>
      </c>
      <c r="O30" s="2">
        <v>0</v>
      </c>
      <c r="P30" s="2">
        <v>0</v>
      </c>
      <c r="Q30" s="2">
        <v>0</v>
      </c>
      <c r="R30" s="2">
        <v>0</v>
      </c>
      <c r="S30" s="2">
        <v>0</v>
      </c>
      <c r="T30" s="2">
        <v>0</v>
      </c>
      <c r="U30" s="2">
        <v>0</v>
      </c>
      <c r="V30" s="2">
        <v>0</v>
      </c>
      <c r="W30" s="2">
        <v>0</v>
      </c>
      <c r="X30" s="2">
        <v>0</v>
      </c>
      <c r="Y30" s="2">
        <v>0</v>
      </c>
      <c r="Z30" s="19">
        <f>(K30*$K$6+L30*$L$6+M30*$M$6+N30*$N$6+O30*$O$6+P30*$P$6+Q30*$Q$6+R30*$R$6+S30*$S$6+T30*$T$6+U30*$U$6+V30*$V$6+W30*$W$6+X30*$X$6+Y30*$Y$6)</f>
        <v>0</v>
      </c>
      <c r="AA30" s="2">
        <v>0</v>
      </c>
      <c r="AB30" s="2">
        <v>0</v>
      </c>
      <c r="AC30" s="2">
        <v>0</v>
      </c>
      <c r="AD30" s="2">
        <v>0</v>
      </c>
      <c r="AE30" s="2">
        <v>0</v>
      </c>
      <c r="AF30" s="2">
        <v>0</v>
      </c>
      <c r="AG30" s="2">
        <v>0</v>
      </c>
      <c r="AH30" s="2">
        <v>0</v>
      </c>
      <c r="AI30" s="2">
        <v>0</v>
      </c>
      <c r="AJ30" s="2">
        <v>0</v>
      </c>
      <c r="AK30" s="2">
        <v>0</v>
      </c>
      <c r="AL30" s="2">
        <v>0</v>
      </c>
      <c r="AM30" s="2">
        <v>0</v>
      </c>
      <c r="AN30" s="2">
        <v>0</v>
      </c>
      <c r="AO30" s="2">
        <v>0</v>
      </c>
      <c r="AP30" s="19">
        <f t="shared" si="10"/>
        <v>0</v>
      </c>
      <c r="AQ30" s="19">
        <f t="shared" si="1"/>
        <v>0</v>
      </c>
      <c r="AR30" s="19">
        <f t="shared" si="2"/>
        <v>0</v>
      </c>
      <c r="AS30" s="19">
        <f t="shared" si="3"/>
        <v>0</v>
      </c>
    </row>
    <row r="31" spans="1:45" ht="15">
      <c r="A31" s="14" t="s">
        <v>30</v>
      </c>
      <c r="B31" s="15">
        <v>0</v>
      </c>
      <c r="C31" s="1">
        <v>0</v>
      </c>
      <c r="D31" s="19">
        <f t="shared" si="4"/>
        <v>0</v>
      </c>
      <c r="E31" s="15">
        <v>881</v>
      </c>
      <c r="F31" s="1">
        <v>0</v>
      </c>
      <c r="G31" s="15">
        <f>VLOOKUP(A31,'[1]tk 2024'!$C$1:$G$65536,5,FALSE)</f>
        <v>3.53</v>
      </c>
      <c r="H31" s="15">
        <f t="shared" si="5"/>
        <v>0</v>
      </c>
      <c r="I31" s="15">
        <f t="shared" si="5"/>
        <v>0</v>
      </c>
      <c r="J31" s="19">
        <f t="shared" si="6"/>
        <v>0</v>
      </c>
      <c r="K31" s="2">
        <v>0</v>
      </c>
      <c r="L31" s="2">
        <v>0</v>
      </c>
      <c r="M31" s="2">
        <v>0</v>
      </c>
      <c r="N31" s="2">
        <v>0</v>
      </c>
      <c r="O31" s="2">
        <v>0</v>
      </c>
      <c r="P31" s="2">
        <v>0</v>
      </c>
      <c r="Q31" s="2">
        <v>0</v>
      </c>
      <c r="R31" s="2">
        <v>0</v>
      </c>
      <c r="S31" s="2">
        <v>0</v>
      </c>
      <c r="T31" s="2">
        <v>0</v>
      </c>
      <c r="U31" s="2">
        <v>0</v>
      </c>
      <c r="V31" s="2">
        <v>0</v>
      </c>
      <c r="W31" s="2">
        <v>0</v>
      </c>
      <c r="X31" s="2">
        <v>0</v>
      </c>
      <c r="Y31" s="2">
        <v>0</v>
      </c>
      <c r="Z31" s="19">
        <f>(K31*$K$6+L31*$L$6+M31*$M$6+N31*$N$6+O31*$O$6+P31*$P$6+Q31*$Q$6+R31*$R$6+S31*$S$6+T31*$T$6+U31*$U$6+V31*$V$6+W31*$W$6+X31*$X$6+Y31*$Y$6)*0</f>
        <v>0</v>
      </c>
      <c r="AA31" s="2">
        <v>0</v>
      </c>
      <c r="AB31" s="2">
        <v>0</v>
      </c>
      <c r="AC31" s="2">
        <v>0</v>
      </c>
      <c r="AD31" s="2">
        <v>0</v>
      </c>
      <c r="AE31" s="2">
        <v>0</v>
      </c>
      <c r="AF31" s="2">
        <v>0</v>
      </c>
      <c r="AG31" s="2">
        <v>0</v>
      </c>
      <c r="AH31" s="2">
        <v>0</v>
      </c>
      <c r="AI31" s="2">
        <v>0</v>
      </c>
      <c r="AJ31" s="2">
        <v>0</v>
      </c>
      <c r="AK31" s="2">
        <v>0</v>
      </c>
      <c r="AL31" s="2">
        <v>0</v>
      </c>
      <c r="AM31" s="2">
        <v>0</v>
      </c>
      <c r="AN31" s="2">
        <v>0</v>
      </c>
      <c r="AO31" s="2">
        <v>0</v>
      </c>
      <c r="AP31" s="19">
        <f>AA31*$AA$6+AB31*$AB$6+AC31*$AC$6+AD31*$AD$6+AE31*$AE$6+AF31*$AF$6+AG31*$AG$6+AH31*$AH$6+AI31*$AI$6+AJ31*$AJ$6+AK31*$AK$6+AL31*$AL$6+AM31*$AM$6+AN31*$AN$6+AO31*$AO$6</f>
        <v>0</v>
      </c>
      <c r="AQ31" s="19">
        <f t="shared" si="1"/>
        <v>0</v>
      </c>
      <c r="AR31" s="19">
        <f t="shared" si="2"/>
        <v>0</v>
      </c>
      <c r="AS31" s="19">
        <f t="shared" si="3"/>
        <v>0</v>
      </c>
    </row>
    <row r="32" spans="1:45" ht="15">
      <c r="A32" s="14" t="s">
        <v>29</v>
      </c>
      <c r="B32" s="15">
        <v>576</v>
      </c>
      <c r="C32" s="1">
        <v>0</v>
      </c>
      <c r="D32" s="19">
        <f t="shared" si="4"/>
        <v>0</v>
      </c>
      <c r="E32" s="15">
        <v>881</v>
      </c>
      <c r="F32" s="2">
        <v>0</v>
      </c>
      <c r="G32" s="15">
        <f>VLOOKUP(A32,'[1]tk 2024'!$C$1:$G$65536,5,FALSE)</f>
        <v>7.8</v>
      </c>
      <c r="H32" s="15">
        <f t="shared" si="5"/>
        <v>0</v>
      </c>
      <c r="I32" s="15">
        <f t="shared" si="5"/>
        <v>0</v>
      </c>
      <c r="J32" s="19">
        <f t="shared" si="6"/>
        <v>0</v>
      </c>
      <c r="K32" s="2">
        <v>0</v>
      </c>
      <c r="L32" s="2">
        <v>0</v>
      </c>
      <c r="M32" s="2">
        <v>0</v>
      </c>
      <c r="N32" s="2">
        <v>0</v>
      </c>
      <c r="O32" s="2">
        <v>0</v>
      </c>
      <c r="P32" s="2">
        <v>0</v>
      </c>
      <c r="Q32" s="2">
        <v>0</v>
      </c>
      <c r="R32" s="2">
        <v>0</v>
      </c>
      <c r="S32" s="2">
        <v>0</v>
      </c>
      <c r="T32" s="2">
        <v>0</v>
      </c>
      <c r="U32" s="2">
        <v>0</v>
      </c>
      <c r="V32" s="2">
        <v>0</v>
      </c>
      <c r="W32" s="2">
        <v>0</v>
      </c>
      <c r="X32" s="2">
        <v>0</v>
      </c>
      <c r="Y32" s="2">
        <v>0</v>
      </c>
      <c r="Z32" s="19">
        <f aca="true" t="shared" si="11" ref="Z32:Z50">K32*$K$6+L32*$L$6+M32*$M$6+N32*$N$6+O32*$O$6+P32*$P$6+Q32*$Q$6+R32*$R$6+S32*$S$6+T32*$T$6+U32*$U$6+V32*$V$6+W32*$W$6+X32*$X$6+Y32*$Y$6</f>
        <v>0</v>
      </c>
      <c r="AA32" s="2">
        <v>0</v>
      </c>
      <c r="AB32" s="2">
        <v>0</v>
      </c>
      <c r="AC32" s="2">
        <v>0</v>
      </c>
      <c r="AD32" s="2">
        <v>0</v>
      </c>
      <c r="AE32" s="2">
        <v>0</v>
      </c>
      <c r="AF32" s="2">
        <v>0</v>
      </c>
      <c r="AG32" s="2">
        <v>0</v>
      </c>
      <c r="AH32" s="2">
        <v>0</v>
      </c>
      <c r="AI32" s="2">
        <v>0</v>
      </c>
      <c r="AJ32" s="2">
        <v>0</v>
      </c>
      <c r="AK32" s="2">
        <v>0</v>
      </c>
      <c r="AL32" s="2">
        <v>0</v>
      </c>
      <c r="AM32" s="2">
        <v>0</v>
      </c>
      <c r="AN32" s="2">
        <v>0</v>
      </c>
      <c r="AO32" s="2">
        <v>0</v>
      </c>
      <c r="AP32" s="19">
        <f>AA32*$AA$6+AB32*$AB$6+AC32*$AC$6+AD32*$AD$6+AE32*$AE$6+AF32*$AF$6+AG32*$AG$6+AH32*$AH$6+AI32*$AI$6+AJ32*$AJ$6+AK32*$AK$6+AL32*$AL$6+AM32*$AM$6+AN32*$AN$6+AO32*$AO$6</f>
        <v>0</v>
      </c>
      <c r="AQ32" s="19">
        <f t="shared" si="1"/>
        <v>0</v>
      </c>
      <c r="AR32" s="19">
        <f t="shared" si="2"/>
        <v>0</v>
      </c>
      <c r="AS32" s="19">
        <f t="shared" si="3"/>
        <v>0</v>
      </c>
    </row>
    <row r="33" spans="1:45" ht="15">
      <c r="A33" s="14" t="s">
        <v>31</v>
      </c>
      <c r="B33" s="15">
        <v>576</v>
      </c>
      <c r="C33" s="1">
        <v>0</v>
      </c>
      <c r="D33" s="19">
        <f t="shared" si="4"/>
        <v>0</v>
      </c>
      <c r="E33" s="15">
        <v>0</v>
      </c>
      <c r="F33" s="2">
        <v>0</v>
      </c>
      <c r="G33" s="15">
        <v>0</v>
      </c>
      <c r="H33" s="15">
        <f t="shared" si="5"/>
        <v>0</v>
      </c>
      <c r="I33" s="15">
        <f t="shared" si="5"/>
        <v>0</v>
      </c>
      <c r="J33" s="19">
        <f t="shared" si="6"/>
        <v>0</v>
      </c>
      <c r="K33" s="2">
        <v>0</v>
      </c>
      <c r="L33" s="2">
        <v>0</v>
      </c>
      <c r="M33" s="2">
        <v>0</v>
      </c>
      <c r="N33" s="2">
        <v>0</v>
      </c>
      <c r="O33" s="2">
        <v>0</v>
      </c>
      <c r="P33" s="2">
        <v>0</v>
      </c>
      <c r="Q33" s="2">
        <v>0</v>
      </c>
      <c r="R33" s="2">
        <v>0</v>
      </c>
      <c r="S33" s="2">
        <v>0</v>
      </c>
      <c r="T33" s="2">
        <v>0</v>
      </c>
      <c r="U33" s="2">
        <v>0</v>
      </c>
      <c r="V33" s="2">
        <v>0</v>
      </c>
      <c r="W33" s="2">
        <v>0</v>
      </c>
      <c r="X33" s="2">
        <v>0</v>
      </c>
      <c r="Y33" s="2">
        <v>0</v>
      </c>
      <c r="Z33" s="19">
        <f t="shared" si="11"/>
        <v>0</v>
      </c>
      <c r="AA33" s="2">
        <v>0</v>
      </c>
      <c r="AB33" s="2">
        <v>0</v>
      </c>
      <c r="AC33" s="2">
        <v>0</v>
      </c>
      <c r="AD33" s="2">
        <v>0</v>
      </c>
      <c r="AE33" s="2">
        <v>0</v>
      </c>
      <c r="AF33" s="2">
        <v>0</v>
      </c>
      <c r="AG33" s="2">
        <v>0</v>
      </c>
      <c r="AH33" s="2">
        <v>0</v>
      </c>
      <c r="AI33" s="2">
        <v>0</v>
      </c>
      <c r="AJ33" s="2">
        <v>0</v>
      </c>
      <c r="AK33" s="2">
        <v>0</v>
      </c>
      <c r="AL33" s="2">
        <v>0</v>
      </c>
      <c r="AM33" s="2">
        <v>0</v>
      </c>
      <c r="AN33" s="2">
        <v>0</v>
      </c>
      <c r="AO33" s="2">
        <v>0</v>
      </c>
      <c r="AP33" s="19">
        <f>(AA33*$AA$6+AB33*$AB$6+AC33*$AC$6+AD33*$AD$6+AE33*$AE$6+AF33*$AF$6+AG33*$AG$6+AH33*$AH$6+AI33*$AI$6+AJ33*$AJ$6+AK33*$AK$6+AL33*$AL$6+AM33*$AM$6+AN33*$AN$6+AO33*$AO$6)*0</f>
        <v>0</v>
      </c>
      <c r="AQ33" s="19">
        <f t="shared" si="1"/>
        <v>0</v>
      </c>
      <c r="AR33" s="19">
        <f t="shared" si="2"/>
        <v>0</v>
      </c>
      <c r="AS33" s="19">
        <f t="shared" si="3"/>
        <v>0</v>
      </c>
    </row>
    <row r="34" spans="1:45" ht="15">
      <c r="A34" s="14" t="s">
        <v>32</v>
      </c>
      <c r="B34" s="15">
        <v>576</v>
      </c>
      <c r="C34" s="1">
        <v>0</v>
      </c>
      <c r="D34" s="19">
        <f t="shared" si="4"/>
        <v>0</v>
      </c>
      <c r="E34" s="15">
        <v>881</v>
      </c>
      <c r="F34" s="2">
        <v>0</v>
      </c>
      <c r="G34" s="15">
        <f>VLOOKUP(A34,'[1]tk 2024'!$C$1:$G$65536,5,FALSE)</f>
        <v>11.59</v>
      </c>
      <c r="H34" s="15">
        <f t="shared" si="5"/>
        <v>0</v>
      </c>
      <c r="I34" s="15">
        <f t="shared" si="5"/>
        <v>0</v>
      </c>
      <c r="J34" s="19">
        <f t="shared" si="6"/>
        <v>0</v>
      </c>
      <c r="K34" s="2">
        <v>0</v>
      </c>
      <c r="L34" s="2">
        <v>0</v>
      </c>
      <c r="M34" s="2">
        <v>0</v>
      </c>
      <c r="N34" s="2">
        <v>0</v>
      </c>
      <c r="O34" s="2">
        <v>0</v>
      </c>
      <c r="P34" s="2">
        <v>0</v>
      </c>
      <c r="Q34" s="2">
        <v>0</v>
      </c>
      <c r="R34" s="2">
        <v>0</v>
      </c>
      <c r="S34" s="2">
        <v>0</v>
      </c>
      <c r="T34" s="2">
        <v>0</v>
      </c>
      <c r="U34" s="2">
        <v>0</v>
      </c>
      <c r="V34" s="2">
        <v>0</v>
      </c>
      <c r="W34" s="2">
        <v>0</v>
      </c>
      <c r="X34" s="2">
        <v>0</v>
      </c>
      <c r="Y34" s="2">
        <v>0</v>
      </c>
      <c r="Z34" s="19">
        <f t="shared" si="11"/>
        <v>0</v>
      </c>
      <c r="AA34" s="2">
        <v>0</v>
      </c>
      <c r="AB34" s="2">
        <v>0</v>
      </c>
      <c r="AC34" s="2">
        <v>0</v>
      </c>
      <c r="AD34" s="2">
        <v>0</v>
      </c>
      <c r="AE34" s="2">
        <v>0</v>
      </c>
      <c r="AF34" s="2">
        <v>0</v>
      </c>
      <c r="AG34" s="2">
        <v>0</v>
      </c>
      <c r="AH34" s="2">
        <v>0</v>
      </c>
      <c r="AI34" s="2">
        <v>0</v>
      </c>
      <c r="AJ34" s="2">
        <v>0</v>
      </c>
      <c r="AK34" s="2">
        <v>0</v>
      </c>
      <c r="AL34" s="2">
        <v>0</v>
      </c>
      <c r="AM34" s="2">
        <v>0</v>
      </c>
      <c r="AN34" s="2">
        <v>0</v>
      </c>
      <c r="AO34" s="2">
        <v>0</v>
      </c>
      <c r="AP34" s="19">
        <f>AA34*$AA$6+AB34*$AB$6+AC34*$AC$6+AD34*$AD$6+AE34*$AE$6+AF34*$AF$6+AG34*$AG$6+AH34*$AH$6+AI34*$AI$6+AJ34*$AJ$6+AK34*$AK$6+AL34*$AL$6+AM34*$AM$6+AN34*$AN$6+AO34*$AO$6</f>
        <v>0</v>
      </c>
      <c r="AQ34" s="19">
        <f t="shared" si="1"/>
        <v>0</v>
      </c>
      <c r="AR34" s="19">
        <f t="shared" si="2"/>
        <v>0</v>
      </c>
      <c r="AS34" s="19">
        <f t="shared" si="3"/>
        <v>0</v>
      </c>
    </row>
    <row r="35" spans="1:45" ht="15">
      <c r="A35" s="14" t="s">
        <v>33</v>
      </c>
      <c r="B35" s="15">
        <v>576</v>
      </c>
      <c r="C35" s="1">
        <v>0</v>
      </c>
      <c r="D35" s="19">
        <f t="shared" si="4"/>
        <v>0</v>
      </c>
      <c r="E35" s="15">
        <v>881</v>
      </c>
      <c r="F35" s="2">
        <v>0</v>
      </c>
      <c r="G35" s="15">
        <f>VLOOKUP(A35,'[1]tk 2024'!$C$1:$G$65536,5,FALSE)</f>
        <v>15.96</v>
      </c>
      <c r="H35" s="15">
        <f t="shared" si="5"/>
        <v>0</v>
      </c>
      <c r="I35" s="15">
        <f t="shared" si="5"/>
        <v>0</v>
      </c>
      <c r="J35" s="19">
        <f t="shared" si="6"/>
        <v>0</v>
      </c>
      <c r="K35" s="2">
        <v>0</v>
      </c>
      <c r="L35" s="2">
        <v>0</v>
      </c>
      <c r="M35" s="2">
        <v>0</v>
      </c>
      <c r="N35" s="2">
        <v>0</v>
      </c>
      <c r="O35" s="2">
        <v>0</v>
      </c>
      <c r="P35" s="2">
        <v>0</v>
      </c>
      <c r="Q35" s="2">
        <v>0</v>
      </c>
      <c r="R35" s="2">
        <v>0</v>
      </c>
      <c r="S35" s="2">
        <v>0</v>
      </c>
      <c r="T35" s="2">
        <v>0</v>
      </c>
      <c r="U35" s="2">
        <v>0</v>
      </c>
      <c r="V35" s="2">
        <v>0</v>
      </c>
      <c r="W35" s="2">
        <v>0</v>
      </c>
      <c r="X35" s="2">
        <v>0</v>
      </c>
      <c r="Y35" s="2">
        <v>0</v>
      </c>
      <c r="Z35" s="19">
        <f t="shared" si="11"/>
        <v>0</v>
      </c>
      <c r="AA35" s="2">
        <v>0</v>
      </c>
      <c r="AB35" s="2">
        <v>0</v>
      </c>
      <c r="AC35" s="2">
        <v>0</v>
      </c>
      <c r="AD35" s="2">
        <v>0</v>
      </c>
      <c r="AE35" s="2">
        <v>0</v>
      </c>
      <c r="AF35" s="2">
        <v>0</v>
      </c>
      <c r="AG35" s="2">
        <v>0</v>
      </c>
      <c r="AH35" s="2">
        <v>0</v>
      </c>
      <c r="AI35" s="2">
        <v>0</v>
      </c>
      <c r="AJ35" s="2">
        <v>0</v>
      </c>
      <c r="AK35" s="2">
        <v>0</v>
      </c>
      <c r="AL35" s="2">
        <v>0</v>
      </c>
      <c r="AM35" s="2">
        <v>0</v>
      </c>
      <c r="AN35" s="2">
        <v>0</v>
      </c>
      <c r="AO35" s="2">
        <v>0</v>
      </c>
      <c r="AP35" s="19">
        <f>AA35*$AA$6+AB35*$AB$6+AC35*$AC$6+AD35*$AD$6+AE35*$AE$6+AF35*$AF$6+AG35*$AG$6+AH35*$AH$6+AI35*$AI$6+AJ35*$AJ$6+AK35*$AK$6+AL35*$AL$6+AM35*$AM$6+AN35*$AN$6+AO35*$AO$6</f>
        <v>0</v>
      </c>
      <c r="AQ35" s="19">
        <f t="shared" si="1"/>
        <v>0</v>
      </c>
      <c r="AR35" s="19">
        <f t="shared" si="2"/>
        <v>0</v>
      </c>
      <c r="AS35" s="19">
        <f t="shared" si="3"/>
        <v>0</v>
      </c>
    </row>
    <row r="36" spans="1:45" ht="15">
      <c r="A36" s="14" t="s">
        <v>34</v>
      </c>
      <c r="B36" s="15">
        <v>576</v>
      </c>
      <c r="C36" s="1">
        <v>0</v>
      </c>
      <c r="D36" s="19">
        <f t="shared" si="4"/>
        <v>0</v>
      </c>
      <c r="E36" s="15">
        <v>881</v>
      </c>
      <c r="F36" s="2">
        <v>0</v>
      </c>
      <c r="G36" s="15">
        <f>VLOOKUP(A36,'[1]tk 2024'!$C$1:$G$65536,5,FALSE)</f>
        <v>9.4</v>
      </c>
      <c r="H36" s="15">
        <f t="shared" si="5"/>
        <v>0</v>
      </c>
      <c r="I36" s="15">
        <f t="shared" si="5"/>
        <v>0</v>
      </c>
      <c r="J36" s="19">
        <f t="shared" si="6"/>
        <v>0</v>
      </c>
      <c r="K36" s="2">
        <v>0</v>
      </c>
      <c r="L36" s="2">
        <v>0</v>
      </c>
      <c r="M36" s="2">
        <v>0</v>
      </c>
      <c r="N36" s="2">
        <v>0</v>
      </c>
      <c r="O36" s="2">
        <v>0</v>
      </c>
      <c r="P36" s="2">
        <v>0</v>
      </c>
      <c r="Q36" s="2">
        <v>0</v>
      </c>
      <c r="R36" s="2">
        <v>0</v>
      </c>
      <c r="S36" s="2">
        <v>0</v>
      </c>
      <c r="T36" s="2">
        <v>0</v>
      </c>
      <c r="U36" s="2">
        <v>0</v>
      </c>
      <c r="V36" s="2">
        <v>0</v>
      </c>
      <c r="W36" s="2">
        <v>0</v>
      </c>
      <c r="X36" s="2">
        <v>0</v>
      </c>
      <c r="Y36" s="2">
        <v>0</v>
      </c>
      <c r="Z36" s="19">
        <f t="shared" si="11"/>
        <v>0</v>
      </c>
      <c r="AA36" s="2">
        <v>0</v>
      </c>
      <c r="AB36" s="2">
        <v>0</v>
      </c>
      <c r="AC36" s="2">
        <v>0</v>
      </c>
      <c r="AD36" s="2">
        <v>0</v>
      </c>
      <c r="AE36" s="2">
        <v>0</v>
      </c>
      <c r="AF36" s="2">
        <v>0</v>
      </c>
      <c r="AG36" s="2">
        <v>0</v>
      </c>
      <c r="AH36" s="2">
        <v>0</v>
      </c>
      <c r="AI36" s="2">
        <v>0</v>
      </c>
      <c r="AJ36" s="2">
        <v>0</v>
      </c>
      <c r="AK36" s="2">
        <v>0</v>
      </c>
      <c r="AL36" s="2">
        <v>0</v>
      </c>
      <c r="AM36" s="2">
        <v>0</v>
      </c>
      <c r="AN36" s="2">
        <v>0</v>
      </c>
      <c r="AO36" s="2">
        <v>0</v>
      </c>
      <c r="AP36" s="19">
        <f>AA36*$AA$6+AB36*$AB$6+AC36*$AC$6+AD36*$AD$6+AE36*$AE$6+AF36*$AF$6+AG36*$AG$6+AH36*$AH$6+AI36*$AI$6+AJ36*$AJ$6+AK36*$AK$6+AL36*$AL$6+AM36*$AM$6+AN36*$AN$6+AO36*$AO$6</f>
        <v>0</v>
      </c>
      <c r="AQ36" s="19">
        <f t="shared" si="1"/>
        <v>0</v>
      </c>
      <c r="AR36" s="19">
        <f t="shared" si="2"/>
        <v>0</v>
      </c>
      <c r="AS36" s="19">
        <f t="shared" si="3"/>
        <v>0</v>
      </c>
    </row>
    <row r="37" spans="1:45" ht="15">
      <c r="A37" s="14" t="s">
        <v>35</v>
      </c>
      <c r="B37" s="15">
        <v>576</v>
      </c>
      <c r="C37" s="1">
        <v>0</v>
      </c>
      <c r="D37" s="19">
        <f t="shared" si="4"/>
        <v>0</v>
      </c>
      <c r="E37" s="15">
        <v>881</v>
      </c>
      <c r="F37" s="2">
        <v>0</v>
      </c>
      <c r="G37" s="15">
        <f>VLOOKUP(A37,'[1]tk 2024'!$C$1:$G$65536,5,FALSE)</f>
        <v>7.8</v>
      </c>
      <c r="H37" s="15">
        <f t="shared" si="5"/>
        <v>0</v>
      </c>
      <c r="I37" s="15">
        <f t="shared" si="5"/>
        <v>0</v>
      </c>
      <c r="J37" s="19">
        <f t="shared" si="6"/>
        <v>0</v>
      </c>
      <c r="K37" s="2">
        <v>0</v>
      </c>
      <c r="L37" s="2">
        <v>0</v>
      </c>
      <c r="M37" s="2">
        <v>0</v>
      </c>
      <c r="N37" s="2">
        <v>0</v>
      </c>
      <c r="O37" s="2">
        <v>0</v>
      </c>
      <c r="P37" s="2">
        <v>0</v>
      </c>
      <c r="Q37" s="2">
        <v>0</v>
      </c>
      <c r="R37" s="2">
        <v>0</v>
      </c>
      <c r="S37" s="2">
        <v>0</v>
      </c>
      <c r="T37" s="2">
        <v>0</v>
      </c>
      <c r="U37" s="2">
        <v>0</v>
      </c>
      <c r="V37" s="2">
        <v>0</v>
      </c>
      <c r="W37" s="2">
        <v>0</v>
      </c>
      <c r="X37" s="2">
        <v>0</v>
      </c>
      <c r="Y37" s="2">
        <v>0</v>
      </c>
      <c r="Z37" s="19">
        <f t="shared" si="11"/>
        <v>0</v>
      </c>
      <c r="AA37" s="2">
        <v>0</v>
      </c>
      <c r="AB37" s="2">
        <v>0</v>
      </c>
      <c r="AC37" s="2">
        <v>0</v>
      </c>
      <c r="AD37" s="2">
        <v>0</v>
      </c>
      <c r="AE37" s="2">
        <v>0</v>
      </c>
      <c r="AF37" s="2">
        <v>0</v>
      </c>
      <c r="AG37" s="2">
        <v>0</v>
      </c>
      <c r="AH37" s="2">
        <v>0</v>
      </c>
      <c r="AI37" s="2">
        <v>0</v>
      </c>
      <c r="AJ37" s="2">
        <v>0</v>
      </c>
      <c r="AK37" s="2">
        <v>0</v>
      </c>
      <c r="AL37" s="2">
        <v>0</v>
      </c>
      <c r="AM37" s="2">
        <v>0</v>
      </c>
      <c r="AN37" s="2">
        <v>0</v>
      </c>
      <c r="AO37" s="2">
        <v>0</v>
      </c>
      <c r="AP37" s="19">
        <f>AA37*$AA$6+AB37*$AB$6+AC37*$AC$6+AD37*$AD$6+AE37*$AE$6+AF37*$AF$6+AG37*$AG$6+AH37*$AH$6+AI37*$AI$6+AJ37*$AJ$6+AK37*$AK$6+AL37*$AL$6+AM37*$AM$6+AN37*$AN$6+AO37*$AO$6</f>
        <v>0</v>
      </c>
      <c r="AQ37" s="19">
        <f t="shared" si="1"/>
        <v>0</v>
      </c>
      <c r="AR37" s="19">
        <f t="shared" si="2"/>
        <v>0</v>
      </c>
      <c r="AS37" s="19">
        <f t="shared" si="3"/>
        <v>0</v>
      </c>
    </row>
    <row r="38" spans="1:45" ht="15">
      <c r="A38" s="14" t="s">
        <v>43</v>
      </c>
      <c r="B38" s="15">
        <v>576</v>
      </c>
      <c r="C38" s="1">
        <v>0</v>
      </c>
      <c r="D38" s="19">
        <f t="shared" si="4"/>
        <v>0</v>
      </c>
      <c r="E38" s="15">
        <v>0</v>
      </c>
      <c r="F38" s="2">
        <v>0</v>
      </c>
      <c r="G38" s="15">
        <v>0</v>
      </c>
      <c r="H38" s="15">
        <f t="shared" si="5"/>
        <v>0</v>
      </c>
      <c r="I38" s="15">
        <f t="shared" si="5"/>
        <v>0</v>
      </c>
      <c r="J38" s="19">
        <f t="shared" si="6"/>
        <v>0</v>
      </c>
      <c r="K38" s="2">
        <v>0</v>
      </c>
      <c r="L38" s="2">
        <v>0</v>
      </c>
      <c r="M38" s="2">
        <v>0</v>
      </c>
      <c r="N38" s="2">
        <v>0</v>
      </c>
      <c r="O38" s="2">
        <v>0</v>
      </c>
      <c r="P38" s="2">
        <v>0</v>
      </c>
      <c r="Q38" s="2">
        <v>0</v>
      </c>
      <c r="R38" s="2">
        <v>0</v>
      </c>
      <c r="S38" s="2">
        <v>0</v>
      </c>
      <c r="T38" s="2">
        <v>0</v>
      </c>
      <c r="U38" s="2">
        <v>0</v>
      </c>
      <c r="V38" s="2">
        <v>0</v>
      </c>
      <c r="W38" s="2">
        <v>0</v>
      </c>
      <c r="X38" s="2">
        <v>0</v>
      </c>
      <c r="Y38" s="2">
        <v>0</v>
      </c>
      <c r="Z38" s="19">
        <f t="shared" si="11"/>
        <v>0</v>
      </c>
      <c r="AA38" s="2">
        <v>0</v>
      </c>
      <c r="AB38" s="2">
        <v>0</v>
      </c>
      <c r="AC38" s="2">
        <v>0</v>
      </c>
      <c r="AD38" s="2">
        <v>0</v>
      </c>
      <c r="AE38" s="2">
        <v>0</v>
      </c>
      <c r="AF38" s="2">
        <v>0</v>
      </c>
      <c r="AG38" s="2">
        <v>0</v>
      </c>
      <c r="AH38" s="2">
        <v>0</v>
      </c>
      <c r="AI38" s="2">
        <v>0</v>
      </c>
      <c r="AJ38" s="2">
        <v>0</v>
      </c>
      <c r="AK38" s="2">
        <v>0</v>
      </c>
      <c r="AL38" s="2">
        <v>0</v>
      </c>
      <c r="AM38" s="2">
        <v>0</v>
      </c>
      <c r="AN38" s="2">
        <v>0</v>
      </c>
      <c r="AO38" s="2">
        <v>0</v>
      </c>
      <c r="AP38" s="19">
        <f aca="true" t="shared" si="12" ref="AP38:AP39">(AA38*$AA$6+AB38*$AB$6+AC38*$AC$6+AD38*$AD$6+AE38*$AE$6+AF38*$AF$6+AG38*$AG$6+AH38*$AH$6+AI38*$AI$6+AJ38*$AJ$6+AK38*$AK$6+AL38*$AL$6+AM38*$AM$6+AN38*$AN$6+AO38*$AO$6)*0</f>
        <v>0</v>
      </c>
      <c r="AQ38" s="19">
        <f t="shared" si="1"/>
        <v>0</v>
      </c>
      <c r="AR38" s="19">
        <f t="shared" si="2"/>
        <v>0</v>
      </c>
      <c r="AS38" s="19">
        <f t="shared" si="3"/>
        <v>0</v>
      </c>
    </row>
    <row r="39" spans="1:45" ht="15">
      <c r="A39" s="14" t="s">
        <v>36</v>
      </c>
      <c r="B39" s="15">
        <v>576</v>
      </c>
      <c r="C39" s="1">
        <v>0</v>
      </c>
      <c r="D39" s="19">
        <f t="shared" si="4"/>
        <v>0</v>
      </c>
      <c r="E39" s="15">
        <v>0</v>
      </c>
      <c r="F39" s="2">
        <v>0</v>
      </c>
      <c r="G39" s="15">
        <v>0</v>
      </c>
      <c r="H39" s="15">
        <f t="shared" si="5"/>
        <v>0</v>
      </c>
      <c r="I39" s="15">
        <f t="shared" si="5"/>
        <v>0</v>
      </c>
      <c r="J39" s="19">
        <f t="shared" si="6"/>
        <v>0</v>
      </c>
      <c r="K39" s="2">
        <v>0</v>
      </c>
      <c r="L39" s="2">
        <v>0</v>
      </c>
      <c r="M39" s="2">
        <v>0</v>
      </c>
      <c r="N39" s="2">
        <v>0</v>
      </c>
      <c r="O39" s="2">
        <v>0</v>
      </c>
      <c r="P39" s="2">
        <v>0</v>
      </c>
      <c r="Q39" s="2">
        <v>0</v>
      </c>
      <c r="R39" s="2">
        <v>0</v>
      </c>
      <c r="S39" s="2">
        <v>0</v>
      </c>
      <c r="T39" s="2">
        <v>0</v>
      </c>
      <c r="U39" s="2">
        <v>0</v>
      </c>
      <c r="V39" s="2">
        <v>0</v>
      </c>
      <c r="W39" s="2">
        <v>0</v>
      </c>
      <c r="X39" s="2">
        <v>0</v>
      </c>
      <c r="Y39" s="2">
        <v>0</v>
      </c>
      <c r="Z39" s="19">
        <f t="shared" si="11"/>
        <v>0</v>
      </c>
      <c r="AA39" s="2">
        <v>0</v>
      </c>
      <c r="AB39" s="2">
        <v>0</v>
      </c>
      <c r="AC39" s="2">
        <v>0</v>
      </c>
      <c r="AD39" s="2">
        <v>0</v>
      </c>
      <c r="AE39" s="2">
        <v>0</v>
      </c>
      <c r="AF39" s="2">
        <v>0</v>
      </c>
      <c r="AG39" s="2">
        <v>0</v>
      </c>
      <c r="AH39" s="2">
        <v>0</v>
      </c>
      <c r="AI39" s="2">
        <v>0</v>
      </c>
      <c r="AJ39" s="2">
        <v>0</v>
      </c>
      <c r="AK39" s="2">
        <v>0</v>
      </c>
      <c r="AL39" s="2">
        <v>0</v>
      </c>
      <c r="AM39" s="2">
        <v>0</v>
      </c>
      <c r="AN39" s="2">
        <v>0</v>
      </c>
      <c r="AO39" s="2">
        <v>0</v>
      </c>
      <c r="AP39" s="19">
        <f t="shared" si="12"/>
        <v>0</v>
      </c>
      <c r="AQ39" s="19">
        <f t="shared" si="1"/>
        <v>0</v>
      </c>
      <c r="AR39" s="19">
        <f t="shared" si="2"/>
        <v>0</v>
      </c>
      <c r="AS39" s="19">
        <f t="shared" si="3"/>
        <v>0</v>
      </c>
    </row>
    <row r="40" spans="1:45" ht="15">
      <c r="A40" s="14" t="s">
        <v>37</v>
      </c>
      <c r="B40" s="15">
        <v>576</v>
      </c>
      <c r="C40" s="1">
        <v>0</v>
      </c>
      <c r="D40" s="19">
        <f t="shared" si="4"/>
        <v>0</v>
      </c>
      <c r="E40" s="15">
        <v>881</v>
      </c>
      <c r="F40" s="2">
        <v>0</v>
      </c>
      <c r="G40" s="15">
        <f>VLOOKUP(A40,'[1]tk 2024'!$C$1:$G$65536,5,FALSE)</f>
        <v>12.49</v>
      </c>
      <c r="H40" s="15">
        <f t="shared" si="5"/>
        <v>0</v>
      </c>
      <c r="I40" s="15">
        <f t="shared" si="5"/>
        <v>0</v>
      </c>
      <c r="J40" s="19">
        <f t="shared" si="6"/>
        <v>0</v>
      </c>
      <c r="K40" s="2">
        <v>0</v>
      </c>
      <c r="L40" s="2">
        <v>0</v>
      </c>
      <c r="M40" s="2">
        <v>0</v>
      </c>
      <c r="N40" s="2">
        <v>0</v>
      </c>
      <c r="O40" s="2">
        <v>0</v>
      </c>
      <c r="P40" s="2">
        <v>0</v>
      </c>
      <c r="Q40" s="2">
        <v>0</v>
      </c>
      <c r="R40" s="2">
        <v>0</v>
      </c>
      <c r="S40" s="2">
        <v>0</v>
      </c>
      <c r="T40" s="2">
        <v>0</v>
      </c>
      <c r="U40" s="2">
        <v>0</v>
      </c>
      <c r="V40" s="2">
        <v>0</v>
      </c>
      <c r="W40" s="2">
        <v>0</v>
      </c>
      <c r="X40" s="2">
        <v>0</v>
      </c>
      <c r="Y40" s="2">
        <v>0</v>
      </c>
      <c r="Z40" s="19">
        <f t="shared" si="11"/>
        <v>0</v>
      </c>
      <c r="AA40" s="2">
        <v>0</v>
      </c>
      <c r="AB40" s="2">
        <v>0</v>
      </c>
      <c r="AC40" s="2">
        <v>0</v>
      </c>
      <c r="AD40" s="2">
        <v>0</v>
      </c>
      <c r="AE40" s="2">
        <v>0</v>
      </c>
      <c r="AF40" s="2">
        <v>0</v>
      </c>
      <c r="AG40" s="2">
        <v>0</v>
      </c>
      <c r="AH40" s="2">
        <v>0</v>
      </c>
      <c r="AI40" s="2">
        <v>0</v>
      </c>
      <c r="AJ40" s="2">
        <v>0</v>
      </c>
      <c r="AK40" s="2">
        <v>0</v>
      </c>
      <c r="AL40" s="2">
        <v>0</v>
      </c>
      <c r="AM40" s="2">
        <v>0</v>
      </c>
      <c r="AN40" s="2">
        <v>0</v>
      </c>
      <c r="AO40" s="2">
        <v>0</v>
      </c>
      <c r="AP40" s="19">
        <f>AA40*$AA$6+AB40*$AB$6+AC40*$AC$6+AD40*$AD$6+AE40*$AE$6+AF40*$AF$6+AG40*$AG$6+AH40*$AH$6+AI40*$AI$6+AJ40*$AJ$6+AK40*$AK$6+AL40*$AL$6+AM40*$AM$6+AN40*$AN$6+AO40*$AO$6</f>
        <v>0</v>
      </c>
      <c r="AQ40" s="19">
        <f t="shared" si="1"/>
        <v>0</v>
      </c>
      <c r="AR40" s="19">
        <f t="shared" si="2"/>
        <v>0</v>
      </c>
      <c r="AS40" s="19">
        <f t="shared" si="3"/>
        <v>0</v>
      </c>
    </row>
    <row r="41" spans="1:45" ht="15">
      <c r="A41" s="14" t="s">
        <v>38</v>
      </c>
      <c r="B41" s="15">
        <v>576</v>
      </c>
      <c r="C41" s="1">
        <v>0</v>
      </c>
      <c r="D41" s="19">
        <f t="shared" si="4"/>
        <v>0</v>
      </c>
      <c r="E41" s="15">
        <v>0</v>
      </c>
      <c r="F41" s="2">
        <v>0</v>
      </c>
      <c r="G41" s="15">
        <v>0</v>
      </c>
      <c r="H41" s="15">
        <f t="shared" si="5"/>
        <v>0</v>
      </c>
      <c r="I41" s="15">
        <f t="shared" si="5"/>
        <v>0</v>
      </c>
      <c r="J41" s="19">
        <f t="shared" si="6"/>
        <v>0</v>
      </c>
      <c r="K41" s="2">
        <v>0</v>
      </c>
      <c r="L41" s="2">
        <v>0</v>
      </c>
      <c r="M41" s="2">
        <v>0</v>
      </c>
      <c r="N41" s="2">
        <v>0</v>
      </c>
      <c r="O41" s="2">
        <v>0</v>
      </c>
      <c r="P41" s="2">
        <v>0</v>
      </c>
      <c r="Q41" s="2">
        <v>0</v>
      </c>
      <c r="R41" s="2">
        <v>0</v>
      </c>
      <c r="S41" s="2">
        <v>0</v>
      </c>
      <c r="T41" s="2">
        <v>0</v>
      </c>
      <c r="U41" s="2">
        <v>0</v>
      </c>
      <c r="V41" s="2">
        <v>0</v>
      </c>
      <c r="W41" s="2">
        <v>0</v>
      </c>
      <c r="X41" s="2">
        <v>0</v>
      </c>
      <c r="Y41" s="2">
        <v>0</v>
      </c>
      <c r="Z41" s="19">
        <f t="shared" si="11"/>
        <v>0</v>
      </c>
      <c r="AA41" s="2">
        <v>0</v>
      </c>
      <c r="AB41" s="2">
        <v>0</v>
      </c>
      <c r="AC41" s="2">
        <v>0</v>
      </c>
      <c r="AD41" s="2">
        <v>0</v>
      </c>
      <c r="AE41" s="2">
        <v>0</v>
      </c>
      <c r="AF41" s="2">
        <v>0</v>
      </c>
      <c r="AG41" s="2">
        <v>0</v>
      </c>
      <c r="AH41" s="2">
        <v>0</v>
      </c>
      <c r="AI41" s="2">
        <v>0</v>
      </c>
      <c r="AJ41" s="2">
        <v>0</v>
      </c>
      <c r="AK41" s="2">
        <v>0</v>
      </c>
      <c r="AL41" s="2">
        <v>0</v>
      </c>
      <c r="AM41" s="2">
        <v>0</v>
      </c>
      <c r="AN41" s="2">
        <v>0</v>
      </c>
      <c r="AO41" s="2">
        <v>0</v>
      </c>
      <c r="AP41" s="19">
        <f>(AA41*$AA$6+AB41*$AB$6+AC41*$AC$6+AD41*$AD$6+AE41*$AE$6+AF41*$AF$6+AG41*$AG$6+AH41*$AH$6+AI41*$AI$6+AJ41*$AJ$6+AK41*$AK$6+AL41*$AL$6+AM41*$AM$6+AN41*$AN$6+AO41*$AO$6)*0</f>
        <v>0</v>
      </c>
      <c r="AQ41" s="19">
        <f t="shared" si="1"/>
        <v>0</v>
      </c>
      <c r="AR41" s="19">
        <f t="shared" si="2"/>
        <v>0</v>
      </c>
      <c r="AS41" s="19">
        <f t="shared" si="3"/>
        <v>0</v>
      </c>
    </row>
    <row r="42" spans="1:45" ht="15">
      <c r="A42" s="14" t="s">
        <v>39</v>
      </c>
      <c r="B42" s="15">
        <v>576</v>
      </c>
      <c r="C42" s="1">
        <v>0</v>
      </c>
      <c r="D42" s="19">
        <f t="shared" si="4"/>
        <v>0</v>
      </c>
      <c r="E42" s="15">
        <v>881</v>
      </c>
      <c r="F42" s="2">
        <v>0</v>
      </c>
      <c r="G42" s="15">
        <f>VLOOKUP(A42,'[1]tk 2024'!$C$1:$G$65536,5,FALSE)</f>
        <v>9.4</v>
      </c>
      <c r="H42" s="15">
        <f t="shared" si="5"/>
        <v>0</v>
      </c>
      <c r="I42" s="15">
        <f t="shared" si="5"/>
        <v>0</v>
      </c>
      <c r="J42" s="19">
        <f t="shared" si="6"/>
        <v>0</v>
      </c>
      <c r="K42" s="2">
        <v>0</v>
      </c>
      <c r="L42" s="2">
        <v>0</v>
      </c>
      <c r="M42" s="2">
        <v>0</v>
      </c>
      <c r="N42" s="2">
        <v>0</v>
      </c>
      <c r="O42" s="2">
        <v>0</v>
      </c>
      <c r="P42" s="2">
        <v>0</v>
      </c>
      <c r="Q42" s="2">
        <v>0</v>
      </c>
      <c r="R42" s="2">
        <v>0</v>
      </c>
      <c r="S42" s="2">
        <v>0</v>
      </c>
      <c r="T42" s="2">
        <v>0</v>
      </c>
      <c r="U42" s="2">
        <v>0</v>
      </c>
      <c r="V42" s="2">
        <v>0</v>
      </c>
      <c r="W42" s="2">
        <v>0</v>
      </c>
      <c r="X42" s="2">
        <v>0</v>
      </c>
      <c r="Y42" s="2">
        <v>0</v>
      </c>
      <c r="Z42" s="19">
        <f t="shared" si="11"/>
        <v>0</v>
      </c>
      <c r="AA42" s="2">
        <v>0</v>
      </c>
      <c r="AB42" s="2">
        <v>0</v>
      </c>
      <c r="AC42" s="2">
        <v>0</v>
      </c>
      <c r="AD42" s="2">
        <v>0</v>
      </c>
      <c r="AE42" s="2">
        <v>0</v>
      </c>
      <c r="AF42" s="2">
        <v>0</v>
      </c>
      <c r="AG42" s="2">
        <v>0</v>
      </c>
      <c r="AH42" s="2">
        <v>0</v>
      </c>
      <c r="AI42" s="2">
        <v>0</v>
      </c>
      <c r="AJ42" s="2">
        <v>0</v>
      </c>
      <c r="AK42" s="2">
        <v>0</v>
      </c>
      <c r="AL42" s="2">
        <v>0</v>
      </c>
      <c r="AM42" s="2">
        <v>0</v>
      </c>
      <c r="AN42" s="2">
        <v>0</v>
      </c>
      <c r="AO42" s="2">
        <v>0</v>
      </c>
      <c r="AP42" s="19">
        <f>AA42*$AA$6+AB42*$AB$6+AC42*$AC$6+AD42*$AD$6+AE42*$AE$6+AF42*$AF$6+AG42*$AG$6+AH42*$AH$6+AI42*$AI$6+AJ42*$AJ$6+AK42*$AK$6+AL42*$AL$6+AM42*$AM$6+AN42*$AN$6+AO42*$AO$6</f>
        <v>0</v>
      </c>
      <c r="AQ42" s="19">
        <f t="shared" si="1"/>
        <v>0</v>
      </c>
      <c r="AR42" s="19">
        <f t="shared" si="2"/>
        <v>0</v>
      </c>
      <c r="AS42" s="19">
        <f t="shared" si="3"/>
        <v>0</v>
      </c>
    </row>
    <row r="43" spans="1:45" ht="15">
      <c r="A43" s="14" t="s">
        <v>40</v>
      </c>
      <c r="B43" s="15">
        <v>576</v>
      </c>
      <c r="C43" s="1">
        <v>0</v>
      </c>
      <c r="D43" s="19">
        <f t="shared" si="4"/>
        <v>0</v>
      </c>
      <c r="E43" s="15">
        <v>0</v>
      </c>
      <c r="F43" s="2">
        <v>0</v>
      </c>
      <c r="G43" s="15">
        <v>0</v>
      </c>
      <c r="H43" s="15">
        <f t="shared" si="5"/>
        <v>0</v>
      </c>
      <c r="I43" s="15">
        <f t="shared" si="5"/>
        <v>0</v>
      </c>
      <c r="J43" s="19">
        <f t="shared" si="6"/>
        <v>0</v>
      </c>
      <c r="K43" s="2">
        <v>0</v>
      </c>
      <c r="L43" s="2">
        <v>0</v>
      </c>
      <c r="M43" s="2">
        <v>0</v>
      </c>
      <c r="N43" s="2">
        <v>0</v>
      </c>
      <c r="O43" s="2">
        <v>0</v>
      </c>
      <c r="P43" s="2">
        <v>0</v>
      </c>
      <c r="Q43" s="2">
        <v>0</v>
      </c>
      <c r="R43" s="2">
        <v>0</v>
      </c>
      <c r="S43" s="2">
        <v>0</v>
      </c>
      <c r="T43" s="2">
        <v>0</v>
      </c>
      <c r="U43" s="2">
        <v>0</v>
      </c>
      <c r="V43" s="2">
        <v>0</v>
      </c>
      <c r="W43" s="2">
        <v>0</v>
      </c>
      <c r="X43" s="2">
        <v>0</v>
      </c>
      <c r="Y43" s="2">
        <v>0</v>
      </c>
      <c r="Z43" s="19">
        <f t="shared" si="11"/>
        <v>0</v>
      </c>
      <c r="AA43" s="2">
        <v>0</v>
      </c>
      <c r="AB43" s="2">
        <v>0</v>
      </c>
      <c r="AC43" s="2">
        <v>0</v>
      </c>
      <c r="AD43" s="2">
        <v>0</v>
      </c>
      <c r="AE43" s="2">
        <v>0</v>
      </c>
      <c r="AF43" s="2">
        <v>0</v>
      </c>
      <c r="AG43" s="2">
        <v>0</v>
      </c>
      <c r="AH43" s="2">
        <v>0</v>
      </c>
      <c r="AI43" s="2">
        <v>0</v>
      </c>
      <c r="AJ43" s="2">
        <v>0</v>
      </c>
      <c r="AK43" s="2">
        <v>0</v>
      </c>
      <c r="AL43" s="2">
        <v>0</v>
      </c>
      <c r="AM43" s="2">
        <v>0</v>
      </c>
      <c r="AN43" s="2">
        <v>0</v>
      </c>
      <c r="AO43" s="2">
        <v>0</v>
      </c>
      <c r="AP43" s="19">
        <f aca="true" t="shared" si="13" ref="AP43:AP50">(AA43*$AA$6+AB43*$AB$6+AC43*$AC$6+AD43*$AD$6+AE43*$AE$6+AF43*$AF$6+AG43*$AG$6+AH43*$AH$6+AI43*$AI$6+AJ43*$AJ$6+AK43*$AK$6+AL43*$AL$6+AM43*$AM$6+AN43*$AN$6+AO43*$AO$6)*0</f>
        <v>0</v>
      </c>
      <c r="AQ43" s="19">
        <f t="shared" si="1"/>
        <v>0</v>
      </c>
      <c r="AR43" s="19">
        <f t="shared" si="2"/>
        <v>0</v>
      </c>
      <c r="AS43" s="19">
        <f t="shared" si="3"/>
        <v>0</v>
      </c>
    </row>
    <row r="44" spans="1:45" ht="15">
      <c r="A44" s="14" t="s">
        <v>41</v>
      </c>
      <c r="B44" s="15">
        <v>576</v>
      </c>
      <c r="C44" s="1">
        <v>0</v>
      </c>
      <c r="D44" s="19">
        <f t="shared" si="4"/>
        <v>0</v>
      </c>
      <c r="E44" s="15">
        <v>0</v>
      </c>
      <c r="F44" s="2">
        <v>0</v>
      </c>
      <c r="G44" s="15">
        <v>0</v>
      </c>
      <c r="H44" s="15">
        <f t="shared" si="5"/>
        <v>0</v>
      </c>
      <c r="I44" s="15">
        <f t="shared" si="5"/>
        <v>0</v>
      </c>
      <c r="J44" s="19">
        <f t="shared" si="6"/>
        <v>0</v>
      </c>
      <c r="K44" s="2">
        <v>0</v>
      </c>
      <c r="L44" s="2">
        <v>0</v>
      </c>
      <c r="M44" s="2">
        <v>0</v>
      </c>
      <c r="N44" s="2">
        <v>0</v>
      </c>
      <c r="O44" s="2">
        <v>0</v>
      </c>
      <c r="P44" s="2">
        <v>0</v>
      </c>
      <c r="Q44" s="2">
        <v>0</v>
      </c>
      <c r="R44" s="2">
        <v>0</v>
      </c>
      <c r="S44" s="2">
        <v>0</v>
      </c>
      <c r="T44" s="2">
        <v>0</v>
      </c>
      <c r="U44" s="2">
        <v>0</v>
      </c>
      <c r="V44" s="2">
        <v>0</v>
      </c>
      <c r="W44" s="2">
        <v>0</v>
      </c>
      <c r="X44" s="2">
        <v>0</v>
      </c>
      <c r="Y44" s="2">
        <v>0</v>
      </c>
      <c r="Z44" s="19">
        <f t="shared" si="11"/>
        <v>0</v>
      </c>
      <c r="AA44" s="2">
        <v>0</v>
      </c>
      <c r="AB44" s="2">
        <v>0</v>
      </c>
      <c r="AC44" s="2">
        <v>0</v>
      </c>
      <c r="AD44" s="2">
        <v>0</v>
      </c>
      <c r="AE44" s="2">
        <v>0</v>
      </c>
      <c r="AF44" s="2">
        <v>0</v>
      </c>
      <c r="AG44" s="2">
        <v>0</v>
      </c>
      <c r="AH44" s="2">
        <v>0</v>
      </c>
      <c r="AI44" s="2">
        <v>0</v>
      </c>
      <c r="AJ44" s="2">
        <v>0</v>
      </c>
      <c r="AK44" s="2">
        <v>0</v>
      </c>
      <c r="AL44" s="2">
        <v>0</v>
      </c>
      <c r="AM44" s="2">
        <v>0</v>
      </c>
      <c r="AN44" s="2">
        <v>0</v>
      </c>
      <c r="AO44" s="2">
        <v>0</v>
      </c>
      <c r="AP44" s="19">
        <f t="shared" si="13"/>
        <v>0</v>
      </c>
      <c r="AQ44" s="19">
        <f t="shared" si="1"/>
        <v>0</v>
      </c>
      <c r="AR44" s="19">
        <f t="shared" si="2"/>
        <v>0</v>
      </c>
      <c r="AS44" s="19">
        <f t="shared" si="3"/>
        <v>0</v>
      </c>
    </row>
    <row r="45" spans="1:45" ht="15">
      <c r="A45" s="14" t="s">
        <v>42</v>
      </c>
      <c r="B45" s="15">
        <v>576</v>
      </c>
      <c r="C45" s="1">
        <v>0</v>
      </c>
      <c r="D45" s="19">
        <f t="shared" si="4"/>
        <v>0</v>
      </c>
      <c r="E45" s="15">
        <v>0</v>
      </c>
      <c r="F45" s="2">
        <v>0</v>
      </c>
      <c r="G45" s="15">
        <v>0</v>
      </c>
      <c r="H45" s="15">
        <f t="shared" si="5"/>
        <v>0</v>
      </c>
      <c r="I45" s="15">
        <f t="shared" si="5"/>
        <v>0</v>
      </c>
      <c r="J45" s="19">
        <f t="shared" si="6"/>
        <v>0</v>
      </c>
      <c r="K45" s="2">
        <v>0</v>
      </c>
      <c r="L45" s="2">
        <v>0</v>
      </c>
      <c r="M45" s="2">
        <v>0</v>
      </c>
      <c r="N45" s="2">
        <v>0</v>
      </c>
      <c r="O45" s="2">
        <v>0</v>
      </c>
      <c r="P45" s="2">
        <v>0</v>
      </c>
      <c r="Q45" s="2">
        <v>0</v>
      </c>
      <c r="R45" s="2">
        <v>0</v>
      </c>
      <c r="S45" s="2">
        <v>0</v>
      </c>
      <c r="T45" s="2">
        <v>0</v>
      </c>
      <c r="U45" s="2">
        <v>0</v>
      </c>
      <c r="V45" s="2">
        <v>0</v>
      </c>
      <c r="W45" s="2">
        <v>0</v>
      </c>
      <c r="X45" s="2">
        <v>0</v>
      </c>
      <c r="Y45" s="2">
        <v>0</v>
      </c>
      <c r="Z45" s="19">
        <f t="shared" si="11"/>
        <v>0</v>
      </c>
      <c r="AA45" s="2">
        <v>0</v>
      </c>
      <c r="AB45" s="2">
        <v>0</v>
      </c>
      <c r="AC45" s="2">
        <v>0</v>
      </c>
      <c r="AD45" s="2">
        <v>0</v>
      </c>
      <c r="AE45" s="2">
        <v>0</v>
      </c>
      <c r="AF45" s="2">
        <v>0</v>
      </c>
      <c r="AG45" s="2">
        <v>0</v>
      </c>
      <c r="AH45" s="2">
        <v>0</v>
      </c>
      <c r="AI45" s="2">
        <v>0</v>
      </c>
      <c r="AJ45" s="2">
        <v>0</v>
      </c>
      <c r="AK45" s="2">
        <v>0</v>
      </c>
      <c r="AL45" s="2">
        <v>0</v>
      </c>
      <c r="AM45" s="2">
        <v>0</v>
      </c>
      <c r="AN45" s="2">
        <v>0</v>
      </c>
      <c r="AO45" s="2">
        <v>0</v>
      </c>
      <c r="AP45" s="19">
        <f t="shared" si="13"/>
        <v>0</v>
      </c>
      <c r="AQ45" s="19">
        <f t="shared" si="1"/>
        <v>0</v>
      </c>
      <c r="AR45" s="19">
        <f t="shared" si="2"/>
        <v>0</v>
      </c>
      <c r="AS45" s="19">
        <f t="shared" si="3"/>
        <v>0</v>
      </c>
    </row>
    <row r="46" spans="1:45" ht="15">
      <c r="A46" s="14" t="s">
        <v>44</v>
      </c>
      <c r="B46" s="15">
        <v>576</v>
      </c>
      <c r="C46" s="1">
        <v>0</v>
      </c>
      <c r="D46" s="19">
        <f t="shared" si="4"/>
        <v>0</v>
      </c>
      <c r="E46" s="15">
        <v>0</v>
      </c>
      <c r="F46" s="2">
        <v>0</v>
      </c>
      <c r="G46" s="15">
        <v>0</v>
      </c>
      <c r="H46" s="15">
        <f t="shared" si="5"/>
        <v>0</v>
      </c>
      <c r="I46" s="15">
        <f t="shared" si="5"/>
        <v>0</v>
      </c>
      <c r="J46" s="19">
        <f t="shared" si="6"/>
        <v>0</v>
      </c>
      <c r="K46" s="2">
        <v>0</v>
      </c>
      <c r="L46" s="2">
        <v>0</v>
      </c>
      <c r="M46" s="2">
        <v>0</v>
      </c>
      <c r="N46" s="2">
        <v>0</v>
      </c>
      <c r="O46" s="2">
        <v>0</v>
      </c>
      <c r="P46" s="2">
        <v>0</v>
      </c>
      <c r="Q46" s="2">
        <v>0</v>
      </c>
      <c r="R46" s="2">
        <v>0</v>
      </c>
      <c r="S46" s="2">
        <v>0</v>
      </c>
      <c r="T46" s="2">
        <v>0</v>
      </c>
      <c r="U46" s="2">
        <v>0</v>
      </c>
      <c r="V46" s="2">
        <v>0</v>
      </c>
      <c r="W46" s="2">
        <v>0</v>
      </c>
      <c r="X46" s="2">
        <v>0</v>
      </c>
      <c r="Y46" s="2">
        <v>0</v>
      </c>
      <c r="Z46" s="19">
        <f t="shared" si="11"/>
        <v>0</v>
      </c>
      <c r="AA46" s="2">
        <v>0</v>
      </c>
      <c r="AB46" s="2">
        <v>0</v>
      </c>
      <c r="AC46" s="2">
        <v>0</v>
      </c>
      <c r="AD46" s="2">
        <v>0</v>
      </c>
      <c r="AE46" s="2">
        <v>0</v>
      </c>
      <c r="AF46" s="2">
        <v>0</v>
      </c>
      <c r="AG46" s="2">
        <v>0</v>
      </c>
      <c r="AH46" s="2">
        <v>0</v>
      </c>
      <c r="AI46" s="2">
        <v>0</v>
      </c>
      <c r="AJ46" s="2">
        <v>0</v>
      </c>
      <c r="AK46" s="2">
        <v>0</v>
      </c>
      <c r="AL46" s="2">
        <v>0</v>
      </c>
      <c r="AM46" s="2">
        <v>0</v>
      </c>
      <c r="AN46" s="2">
        <v>0</v>
      </c>
      <c r="AO46" s="2">
        <v>0</v>
      </c>
      <c r="AP46" s="19">
        <f t="shared" si="13"/>
        <v>0</v>
      </c>
      <c r="AQ46" s="19">
        <f t="shared" si="1"/>
        <v>0</v>
      </c>
      <c r="AR46" s="19">
        <f t="shared" si="2"/>
        <v>0</v>
      </c>
      <c r="AS46" s="19">
        <f t="shared" si="3"/>
        <v>0</v>
      </c>
    </row>
    <row r="47" spans="1:45" ht="15">
      <c r="A47" s="14" t="s">
        <v>45</v>
      </c>
      <c r="B47" s="15">
        <v>576</v>
      </c>
      <c r="C47" s="1">
        <v>0</v>
      </c>
      <c r="D47" s="19">
        <f t="shared" si="4"/>
        <v>0</v>
      </c>
      <c r="E47" s="15">
        <v>0</v>
      </c>
      <c r="F47" s="2">
        <v>0</v>
      </c>
      <c r="G47" s="15">
        <v>0</v>
      </c>
      <c r="H47" s="15">
        <f t="shared" si="5"/>
        <v>0</v>
      </c>
      <c r="I47" s="15">
        <f t="shared" si="5"/>
        <v>0</v>
      </c>
      <c r="J47" s="19">
        <f t="shared" si="6"/>
        <v>0</v>
      </c>
      <c r="K47" s="2">
        <v>0</v>
      </c>
      <c r="L47" s="2">
        <v>0</v>
      </c>
      <c r="M47" s="2">
        <v>0</v>
      </c>
      <c r="N47" s="2">
        <v>0</v>
      </c>
      <c r="O47" s="2">
        <v>0</v>
      </c>
      <c r="P47" s="2">
        <v>0</v>
      </c>
      <c r="Q47" s="2">
        <v>0</v>
      </c>
      <c r="R47" s="2">
        <v>0</v>
      </c>
      <c r="S47" s="2">
        <v>0</v>
      </c>
      <c r="T47" s="2">
        <v>0</v>
      </c>
      <c r="U47" s="2">
        <v>0</v>
      </c>
      <c r="V47" s="2">
        <v>0</v>
      </c>
      <c r="W47" s="2">
        <v>0</v>
      </c>
      <c r="X47" s="2">
        <v>0</v>
      </c>
      <c r="Y47" s="2">
        <v>0</v>
      </c>
      <c r="Z47" s="19">
        <f t="shared" si="11"/>
        <v>0</v>
      </c>
      <c r="AA47" s="2">
        <v>0</v>
      </c>
      <c r="AB47" s="2">
        <v>0</v>
      </c>
      <c r="AC47" s="2">
        <v>0</v>
      </c>
      <c r="AD47" s="2">
        <v>0</v>
      </c>
      <c r="AE47" s="2">
        <v>0</v>
      </c>
      <c r="AF47" s="2">
        <v>0</v>
      </c>
      <c r="AG47" s="2">
        <v>0</v>
      </c>
      <c r="AH47" s="2">
        <v>0</v>
      </c>
      <c r="AI47" s="2">
        <v>0</v>
      </c>
      <c r="AJ47" s="2">
        <v>0</v>
      </c>
      <c r="AK47" s="2">
        <v>0</v>
      </c>
      <c r="AL47" s="2">
        <v>0</v>
      </c>
      <c r="AM47" s="2">
        <v>0</v>
      </c>
      <c r="AN47" s="2">
        <v>0</v>
      </c>
      <c r="AO47" s="2">
        <v>0</v>
      </c>
      <c r="AP47" s="19">
        <f t="shared" si="13"/>
        <v>0</v>
      </c>
      <c r="AQ47" s="19">
        <f t="shared" si="1"/>
        <v>0</v>
      </c>
      <c r="AR47" s="19">
        <f t="shared" si="2"/>
        <v>0</v>
      </c>
      <c r="AS47" s="19">
        <f t="shared" si="3"/>
        <v>0</v>
      </c>
    </row>
    <row r="48" spans="1:45" ht="15">
      <c r="A48" s="14" t="s">
        <v>46</v>
      </c>
      <c r="B48" s="15">
        <v>576</v>
      </c>
      <c r="C48" s="1">
        <v>0</v>
      </c>
      <c r="D48" s="19">
        <f t="shared" si="4"/>
        <v>0</v>
      </c>
      <c r="E48" s="15">
        <v>0</v>
      </c>
      <c r="F48" s="2">
        <v>0</v>
      </c>
      <c r="G48" s="15">
        <v>0</v>
      </c>
      <c r="H48" s="15">
        <f t="shared" si="5"/>
        <v>0</v>
      </c>
      <c r="I48" s="15">
        <f t="shared" si="5"/>
        <v>0</v>
      </c>
      <c r="J48" s="19">
        <f t="shared" si="6"/>
        <v>0</v>
      </c>
      <c r="K48" s="2">
        <v>0</v>
      </c>
      <c r="L48" s="2">
        <v>0</v>
      </c>
      <c r="M48" s="2">
        <v>0</v>
      </c>
      <c r="N48" s="2">
        <v>0</v>
      </c>
      <c r="O48" s="2">
        <v>0</v>
      </c>
      <c r="P48" s="2">
        <v>0</v>
      </c>
      <c r="Q48" s="2">
        <v>0</v>
      </c>
      <c r="R48" s="2">
        <v>0</v>
      </c>
      <c r="S48" s="2">
        <v>0</v>
      </c>
      <c r="T48" s="2">
        <v>0</v>
      </c>
      <c r="U48" s="2">
        <v>0</v>
      </c>
      <c r="V48" s="2">
        <v>0</v>
      </c>
      <c r="W48" s="2">
        <v>0</v>
      </c>
      <c r="X48" s="2">
        <v>0</v>
      </c>
      <c r="Y48" s="2">
        <v>0</v>
      </c>
      <c r="Z48" s="19">
        <f t="shared" si="11"/>
        <v>0</v>
      </c>
      <c r="AA48" s="2">
        <v>0</v>
      </c>
      <c r="AB48" s="2">
        <v>0</v>
      </c>
      <c r="AC48" s="2">
        <v>0</v>
      </c>
      <c r="AD48" s="2">
        <v>0</v>
      </c>
      <c r="AE48" s="2">
        <v>0</v>
      </c>
      <c r="AF48" s="2">
        <v>0</v>
      </c>
      <c r="AG48" s="2">
        <v>0</v>
      </c>
      <c r="AH48" s="2">
        <v>0</v>
      </c>
      <c r="AI48" s="2">
        <v>0</v>
      </c>
      <c r="AJ48" s="2">
        <v>0</v>
      </c>
      <c r="AK48" s="2">
        <v>0</v>
      </c>
      <c r="AL48" s="2">
        <v>0</v>
      </c>
      <c r="AM48" s="2">
        <v>0</v>
      </c>
      <c r="AN48" s="2">
        <v>0</v>
      </c>
      <c r="AO48" s="2">
        <v>0</v>
      </c>
      <c r="AP48" s="19">
        <f t="shared" si="13"/>
        <v>0</v>
      </c>
      <c r="AQ48" s="19">
        <f t="shared" si="1"/>
        <v>0</v>
      </c>
      <c r="AR48" s="19">
        <f t="shared" si="2"/>
        <v>0</v>
      </c>
      <c r="AS48" s="19">
        <f t="shared" si="3"/>
        <v>0</v>
      </c>
    </row>
    <row r="49" spans="1:45" ht="15">
      <c r="A49" s="14" t="s">
        <v>47</v>
      </c>
      <c r="B49" s="15">
        <v>576</v>
      </c>
      <c r="C49" s="1">
        <v>0</v>
      </c>
      <c r="D49" s="19">
        <f t="shared" si="4"/>
        <v>0</v>
      </c>
      <c r="E49" s="15">
        <v>0</v>
      </c>
      <c r="F49" s="2">
        <v>0</v>
      </c>
      <c r="G49" s="15">
        <v>0</v>
      </c>
      <c r="H49" s="15">
        <f t="shared" si="5"/>
        <v>0</v>
      </c>
      <c r="I49" s="15">
        <f t="shared" si="5"/>
        <v>0</v>
      </c>
      <c r="J49" s="19">
        <f t="shared" si="6"/>
        <v>0</v>
      </c>
      <c r="K49" s="2">
        <v>0</v>
      </c>
      <c r="L49" s="2">
        <v>0</v>
      </c>
      <c r="M49" s="2">
        <v>0</v>
      </c>
      <c r="N49" s="2">
        <v>0</v>
      </c>
      <c r="O49" s="2">
        <v>0</v>
      </c>
      <c r="P49" s="2">
        <v>0</v>
      </c>
      <c r="Q49" s="2">
        <v>0</v>
      </c>
      <c r="R49" s="2">
        <v>0</v>
      </c>
      <c r="S49" s="2">
        <v>0</v>
      </c>
      <c r="T49" s="2">
        <v>0</v>
      </c>
      <c r="U49" s="2">
        <v>0</v>
      </c>
      <c r="V49" s="2">
        <v>0</v>
      </c>
      <c r="W49" s="2">
        <v>0</v>
      </c>
      <c r="X49" s="2">
        <v>0</v>
      </c>
      <c r="Y49" s="2">
        <v>0</v>
      </c>
      <c r="Z49" s="19">
        <f t="shared" si="11"/>
        <v>0</v>
      </c>
      <c r="AA49" s="2">
        <v>0</v>
      </c>
      <c r="AB49" s="2">
        <v>0</v>
      </c>
      <c r="AC49" s="2">
        <v>0</v>
      </c>
      <c r="AD49" s="2">
        <v>0</v>
      </c>
      <c r="AE49" s="2">
        <v>0</v>
      </c>
      <c r="AF49" s="2">
        <v>0</v>
      </c>
      <c r="AG49" s="2">
        <v>0</v>
      </c>
      <c r="AH49" s="2">
        <v>0</v>
      </c>
      <c r="AI49" s="2">
        <v>0</v>
      </c>
      <c r="AJ49" s="2">
        <v>0</v>
      </c>
      <c r="AK49" s="2">
        <v>0</v>
      </c>
      <c r="AL49" s="2">
        <v>0</v>
      </c>
      <c r="AM49" s="2">
        <v>0</v>
      </c>
      <c r="AN49" s="2">
        <v>0</v>
      </c>
      <c r="AO49" s="2">
        <v>0</v>
      </c>
      <c r="AP49" s="19">
        <f t="shared" si="13"/>
        <v>0</v>
      </c>
      <c r="AQ49" s="19">
        <f t="shared" si="1"/>
        <v>0</v>
      </c>
      <c r="AR49" s="19">
        <f t="shared" si="2"/>
        <v>0</v>
      </c>
      <c r="AS49" s="19">
        <f t="shared" si="3"/>
        <v>0</v>
      </c>
    </row>
    <row r="50" spans="1:45" ht="15">
      <c r="A50" s="14" t="s">
        <v>48</v>
      </c>
      <c r="B50" s="15">
        <v>576</v>
      </c>
      <c r="C50" s="1">
        <v>0</v>
      </c>
      <c r="D50" s="19">
        <f t="shared" si="4"/>
        <v>0</v>
      </c>
      <c r="E50" s="15">
        <v>0</v>
      </c>
      <c r="F50" s="2">
        <v>0</v>
      </c>
      <c r="G50" s="15">
        <v>0</v>
      </c>
      <c r="H50" s="15">
        <f t="shared" si="5"/>
        <v>0</v>
      </c>
      <c r="I50" s="15">
        <f t="shared" si="5"/>
        <v>0</v>
      </c>
      <c r="J50" s="19">
        <f t="shared" si="6"/>
        <v>0</v>
      </c>
      <c r="K50" s="2">
        <v>0</v>
      </c>
      <c r="L50" s="2">
        <v>0</v>
      </c>
      <c r="M50" s="2">
        <v>0</v>
      </c>
      <c r="N50" s="2">
        <v>0</v>
      </c>
      <c r="O50" s="2">
        <v>0</v>
      </c>
      <c r="P50" s="2">
        <v>0</v>
      </c>
      <c r="Q50" s="2">
        <v>0</v>
      </c>
      <c r="R50" s="2">
        <v>0</v>
      </c>
      <c r="S50" s="2">
        <v>0</v>
      </c>
      <c r="T50" s="2">
        <v>0</v>
      </c>
      <c r="U50" s="2">
        <v>0</v>
      </c>
      <c r="V50" s="2">
        <v>0</v>
      </c>
      <c r="W50" s="2">
        <v>0</v>
      </c>
      <c r="X50" s="2">
        <v>0</v>
      </c>
      <c r="Y50" s="2">
        <v>0</v>
      </c>
      <c r="Z50" s="19">
        <f t="shared" si="11"/>
        <v>0</v>
      </c>
      <c r="AA50" s="2">
        <v>0</v>
      </c>
      <c r="AB50" s="2">
        <v>0</v>
      </c>
      <c r="AC50" s="2">
        <v>0</v>
      </c>
      <c r="AD50" s="2">
        <v>0</v>
      </c>
      <c r="AE50" s="2">
        <v>0</v>
      </c>
      <c r="AF50" s="2">
        <v>0</v>
      </c>
      <c r="AG50" s="2">
        <v>0</v>
      </c>
      <c r="AH50" s="2">
        <v>0</v>
      </c>
      <c r="AI50" s="2">
        <v>0</v>
      </c>
      <c r="AJ50" s="2">
        <v>0</v>
      </c>
      <c r="AK50" s="2">
        <v>0</v>
      </c>
      <c r="AL50" s="2">
        <v>0</v>
      </c>
      <c r="AM50" s="2">
        <v>0</v>
      </c>
      <c r="AN50" s="2">
        <v>0</v>
      </c>
      <c r="AO50" s="2">
        <v>0</v>
      </c>
      <c r="AP50" s="19">
        <f t="shared" si="13"/>
        <v>0</v>
      </c>
      <c r="AQ50" s="19">
        <f t="shared" si="1"/>
        <v>0</v>
      </c>
      <c r="AR50" s="19">
        <f t="shared" si="2"/>
        <v>0</v>
      </c>
      <c r="AS50" s="19">
        <f t="shared" si="3"/>
        <v>0</v>
      </c>
    </row>
    <row r="51" spans="1:45" ht="15">
      <c r="A51" s="14" t="s">
        <v>49</v>
      </c>
      <c r="B51" s="15">
        <v>0</v>
      </c>
      <c r="C51" s="1">
        <v>0</v>
      </c>
      <c r="D51" s="19">
        <f t="shared" si="4"/>
        <v>0</v>
      </c>
      <c r="E51" s="15">
        <v>881</v>
      </c>
      <c r="F51" s="2">
        <v>0</v>
      </c>
      <c r="G51" s="15">
        <f>VLOOKUP(A51,'[1]tk 2024'!$C$1:$G$65536,5,FALSE)</f>
        <v>30.3</v>
      </c>
      <c r="H51" s="15">
        <f t="shared" si="5"/>
        <v>0</v>
      </c>
      <c r="I51" s="15">
        <f t="shared" si="5"/>
        <v>0</v>
      </c>
      <c r="J51" s="19">
        <f t="shared" si="6"/>
        <v>0</v>
      </c>
      <c r="K51" s="2">
        <v>0</v>
      </c>
      <c r="L51" s="2">
        <v>0</v>
      </c>
      <c r="M51" s="2">
        <v>0</v>
      </c>
      <c r="N51" s="2">
        <v>0</v>
      </c>
      <c r="O51" s="2">
        <v>0</v>
      </c>
      <c r="P51" s="2">
        <v>0</v>
      </c>
      <c r="Q51" s="2">
        <v>0</v>
      </c>
      <c r="R51" s="2">
        <v>0</v>
      </c>
      <c r="S51" s="2">
        <v>0</v>
      </c>
      <c r="T51" s="2">
        <v>0</v>
      </c>
      <c r="U51" s="2">
        <v>0</v>
      </c>
      <c r="V51" s="2">
        <v>0</v>
      </c>
      <c r="W51" s="2">
        <v>0</v>
      </c>
      <c r="X51" s="2">
        <v>0</v>
      </c>
      <c r="Y51" s="2">
        <v>0</v>
      </c>
      <c r="Z51" s="19">
        <f>(K51*$K$6+L51*$L$6+M51*$M$6+N51*$N$6+O51*$O$6+P51*$P$6+Q51*$Q$6+R51*$R$6+S51*$S$6+T51*$T$6+U51*$U$6+V51*$V$6+W51*$W$6+X51*$X$6+Y51*$Y$6)*0</f>
        <v>0</v>
      </c>
      <c r="AA51" s="2">
        <v>0</v>
      </c>
      <c r="AB51" s="2">
        <v>0</v>
      </c>
      <c r="AC51" s="2">
        <v>0</v>
      </c>
      <c r="AD51" s="2">
        <v>0</v>
      </c>
      <c r="AE51" s="2">
        <v>0</v>
      </c>
      <c r="AF51" s="2">
        <v>0</v>
      </c>
      <c r="AG51" s="2">
        <v>0</v>
      </c>
      <c r="AH51" s="2">
        <v>0</v>
      </c>
      <c r="AI51" s="2">
        <v>0</v>
      </c>
      <c r="AJ51" s="2">
        <v>0</v>
      </c>
      <c r="AK51" s="2">
        <v>0</v>
      </c>
      <c r="AL51" s="2">
        <v>0</v>
      </c>
      <c r="AM51" s="2">
        <v>0</v>
      </c>
      <c r="AN51" s="2">
        <v>0</v>
      </c>
      <c r="AO51" s="2">
        <v>0</v>
      </c>
      <c r="AP51" s="19">
        <f>AA51*$AA$6+AB51*$AB$6+AC51*$AC$6+AD51*$AD$6+AE51*$AE$6+AF51*$AF$6+AG51*$AG$6+AH51*$AH$6+AI51*$AI$6+AJ51*$AJ$6+AK51*$AK$6+AL51*$AL$6+AM51*$AM$6+AN51*$AN$6+AO51*$AO$6</f>
        <v>0</v>
      </c>
      <c r="AQ51" s="19">
        <f t="shared" si="1"/>
        <v>0</v>
      </c>
      <c r="AR51" s="19">
        <f t="shared" si="2"/>
        <v>0</v>
      </c>
      <c r="AS51" s="19">
        <f t="shared" si="3"/>
        <v>0</v>
      </c>
    </row>
    <row r="52" spans="1:45" ht="15">
      <c r="A52" s="14" t="s">
        <v>50</v>
      </c>
      <c r="B52" s="15">
        <v>576</v>
      </c>
      <c r="C52" s="1">
        <v>0</v>
      </c>
      <c r="D52" s="19">
        <f t="shared" si="4"/>
        <v>0</v>
      </c>
      <c r="E52" s="15">
        <v>881</v>
      </c>
      <c r="F52" s="2">
        <v>0</v>
      </c>
      <c r="G52" s="15">
        <f>VLOOKUP(A52,'[1]tk 2024'!$C$1:$G$65536,5,FALSE)</f>
        <v>9.4</v>
      </c>
      <c r="H52" s="15">
        <f t="shared" si="5"/>
        <v>0</v>
      </c>
      <c r="I52" s="15">
        <f t="shared" si="5"/>
        <v>0</v>
      </c>
      <c r="J52" s="19">
        <f t="shared" si="6"/>
        <v>0</v>
      </c>
      <c r="K52" s="2">
        <v>0</v>
      </c>
      <c r="L52" s="2">
        <v>0</v>
      </c>
      <c r="M52" s="2">
        <v>0</v>
      </c>
      <c r="N52" s="2">
        <v>0</v>
      </c>
      <c r="O52" s="2">
        <v>0</v>
      </c>
      <c r="P52" s="2">
        <v>0</v>
      </c>
      <c r="Q52" s="2">
        <v>0</v>
      </c>
      <c r="R52" s="2">
        <v>0</v>
      </c>
      <c r="S52" s="2">
        <v>0</v>
      </c>
      <c r="T52" s="2">
        <v>0</v>
      </c>
      <c r="U52" s="2">
        <v>0</v>
      </c>
      <c r="V52" s="2">
        <v>0</v>
      </c>
      <c r="W52" s="2">
        <v>0</v>
      </c>
      <c r="X52" s="2">
        <v>0</v>
      </c>
      <c r="Y52" s="2">
        <v>0</v>
      </c>
      <c r="Z52" s="19">
        <f aca="true" t="shared" si="14" ref="Z52:Z64">K52*$K$6+L52*$L$6+M52*$M$6+N52*$N$6+O52*$O$6+P52*$P$6+Q52*$Q$6+R52*$R$6+S52*$S$6+T52*$T$6+U52*$U$6+V52*$V$6+W52*$W$6+X52*$X$6+Y52*$Y$6</f>
        <v>0</v>
      </c>
      <c r="AA52" s="2">
        <v>0</v>
      </c>
      <c r="AB52" s="2">
        <v>0</v>
      </c>
      <c r="AC52" s="2">
        <v>0</v>
      </c>
      <c r="AD52" s="2">
        <v>0</v>
      </c>
      <c r="AE52" s="2">
        <v>0</v>
      </c>
      <c r="AF52" s="2">
        <v>0</v>
      </c>
      <c r="AG52" s="2">
        <v>0</v>
      </c>
      <c r="AH52" s="2">
        <v>0</v>
      </c>
      <c r="AI52" s="2">
        <v>0</v>
      </c>
      <c r="AJ52" s="2">
        <v>0</v>
      </c>
      <c r="AK52" s="2">
        <v>0</v>
      </c>
      <c r="AL52" s="2">
        <v>0</v>
      </c>
      <c r="AM52" s="2">
        <v>0</v>
      </c>
      <c r="AN52" s="2">
        <v>0</v>
      </c>
      <c r="AO52" s="2">
        <v>0</v>
      </c>
      <c r="AP52" s="19">
        <f>AA52*$AA$6+AB52*$AB$6+AC52*$AC$6+AD52*$AD$6+AE52*$AE$6+AF52*$AF$6+AG52*$AG$6+AH52*$AH$6+AI52*$AI$6+AJ52*$AJ$6+AK52*$AK$6+AL52*$AL$6+AM52*$AM$6+AN52*$AN$6+AO52*$AO$6</f>
        <v>0</v>
      </c>
      <c r="AQ52" s="19">
        <f t="shared" si="1"/>
        <v>0</v>
      </c>
      <c r="AR52" s="19">
        <f t="shared" si="2"/>
        <v>0</v>
      </c>
      <c r="AS52" s="19">
        <f t="shared" si="3"/>
        <v>0</v>
      </c>
    </row>
    <row r="53" spans="1:45" ht="15">
      <c r="A53" s="14" t="s">
        <v>51</v>
      </c>
      <c r="B53" s="15">
        <v>576</v>
      </c>
      <c r="C53" s="1">
        <v>0</v>
      </c>
      <c r="D53" s="19">
        <f t="shared" si="4"/>
        <v>0</v>
      </c>
      <c r="E53" s="15">
        <v>881</v>
      </c>
      <c r="F53" s="2">
        <v>0</v>
      </c>
      <c r="G53" s="15">
        <f>VLOOKUP(A53,'[1]tk 2024'!$C$1:$G$65536,5,FALSE)</f>
        <v>5.9</v>
      </c>
      <c r="H53" s="15">
        <f t="shared" si="5"/>
        <v>0</v>
      </c>
      <c r="I53" s="15">
        <f t="shared" si="5"/>
        <v>0</v>
      </c>
      <c r="J53" s="19">
        <f t="shared" si="6"/>
        <v>0</v>
      </c>
      <c r="K53" s="2">
        <v>0</v>
      </c>
      <c r="L53" s="2">
        <v>0</v>
      </c>
      <c r="M53" s="2">
        <v>0</v>
      </c>
      <c r="N53" s="2">
        <v>0</v>
      </c>
      <c r="O53" s="2">
        <v>0</v>
      </c>
      <c r="P53" s="2">
        <v>0</v>
      </c>
      <c r="Q53" s="2">
        <v>0</v>
      </c>
      <c r="R53" s="2">
        <v>0</v>
      </c>
      <c r="S53" s="2">
        <v>0</v>
      </c>
      <c r="T53" s="2">
        <v>0</v>
      </c>
      <c r="U53" s="2">
        <v>0</v>
      </c>
      <c r="V53" s="2">
        <v>0</v>
      </c>
      <c r="W53" s="2">
        <v>0</v>
      </c>
      <c r="X53" s="2">
        <v>0</v>
      </c>
      <c r="Y53" s="2">
        <v>0</v>
      </c>
      <c r="Z53" s="19">
        <f t="shared" si="14"/>
        <v>0</v>
      </c>
      <c r="AA53" s="2">
        <v>0</v>
      </c>
      <c r="AB53" s="2">
        <v>0</v>
      </c>
      <c r="AC53" s="2">
        <v>0</v>
      </c>
      <c r="AD53" s="2">
        <v>0</v>
      </c>
      <c r="AE53" s="2">
        <v>0</v>
      </c>
      <c r="AF53" s="2">
        <v>0</v>
      </c>
      <c r="AG53" s="2">
        <v>0</v>
      </c>
      <c r="AH53" s="2">
        <v>0</v>
      </c>
      <c r="AI53" s="2">
        <v>0</v>
      </c>
      <c r="AJ53" s="2">
        <v>0</v>
      </c>
      <c r="AK53" s="2">
        <v>0</v>
      </c>
      <c r="AL53" s="2">
        <v>0</v>
      </c>
      <c r="AM53" s="2">
        <v>0</v>
      </c>
      <c r="AN53" s="2">
        <v>0</v>
      </c>
      <c r="AO53" s="2">
        <v>0</v>
      </c>
      <c r="AP53" s="19">
        <f>AA53*$AA$6+AB53*$AB$6+AC53*$AC$6+AD53*$AD$6+AE53*$AE$6+AF53*$AF$6+AG53*$AG$6+AH53*$AH$6+AI53*$AI$6+AJ53*$AJ$6+AK53*$AK$6+AL53*$AL$6+AM53*$AM$6+AN53*$AN$6+AO53*$AO$6</f>
        <v>0</v>
      </c>
      <c r="AQ53" s="19">
        <f t="shared" si="1"/>
        <v>0</v>
      </c>
      <c r="AR53" s="19">
        <f t="shared" si="2"/>
        <v>0</v>
      </c>
      <c r="AS53" s="19">
        <f t="shared" si="3"/>
        <v>0</v>
      </c>
    </row>
    <row r="54" spans="1:45" ht="15">
      <c r="A54" s="14" t="s">
        <v>52</v>
      </c>
      <c r="B54" s="15">
        <v>576</v>
      </c>
      <c r="C54" s="1">
        <v>0</v>
      </c>
      <c r="D54" s="19">
        <f t="shared" si="4"/>
        <v>0</v>
      </c>
      <c r="E54" s="15">
        <v>881</v>
      </c>
      <c r="F54" s="2">
        <v>0</v>
      </c>
      <c r="G54" s="15">
        <f>VLOOKUP(A54,'[1]tk 2024'!$C$1:$G$65536,5,FALSE)</f>
        <v>42</v>
      </c>
      <c r="H54" s="15">
        <f t="shared" si="5"/>
        <v>0</v>
      </c>
      <c r="I54" s="15">
        <f t="shared" si="5"/>
        <v>0</v>
      </c>
      <c r="J54" s="19">
        <f t="shared" si="6"/>
        <v>0</v>
      </c>
      <c r="K54" s="2">
        <v>0</v>
      </c>
      <c r="L54" s="2">
        <v>0</v>
      </c>
      <c r="M54" s="2">
        <v>0</v>
      </c>
      <c r="N54" s="2">
        <v>0</v>
      </c>
      <c r="O54" s="2">
        <v>0</v>
      </c>
      <c r="P54" s="2">
        <v>0</v>
      </c>
      <c r="Q54" s="2">
        <v>0</v>
      </c>
      <c r="R54" s="2">
        <v>0</v>
      </c>
      <c r="S54" s="2">
        <v>0</v>
      </c>
      <c r="T54" s="2">
        <v>0</v>
      </c>
      <c r="U54" s="2">
        <v>0</v>
      </c>
      <c r="V54" s="2">
        <v>0</v>
      </c>
      <c r="W54" s="2">
        <v>0</v>
      </c>
      <c r="X54" s="2">
        <v>0</v>
      </c>
      <c r="Y54" s="2">
        <v>0</v>
      </c>
      <c r="Z54" s="19">
        <f t="shared" si="14"/>
        <v>0</v>
      </c>
      <c r="AA54" s="2">
        <v>0</v>
      </c>
      <c r="AB54" s="2">
        <v>0</v>
      </c>
      <c r="AC54" s="2">
        <v>0</v>
      </c>
      <c r="AD54" s="2">
        <v>0</v>
      </c>
      <c r="AE54" s="2">
        <v>0</v>
      </c>
      <c r="AF54" s="2">
        <v>0</v>
      </c>
      <c r="AG54" s="2">
        <v>0</v>
      </c>
      <c r="AH54" s="2">
        <v>0</v>
      </c>
      <c r="AI54" s="2">
        <v>0</v>
      </c>
      <c r="AJ54" s="2">
        <v>0</v>
      </c>
      <c r="AK54" s="2">
        <v>0</v>
      </c>
      <c r="AL54" s="2">
        <v>0</v>
      </c>
      <c r="AM54" s="2">
        <v>0</v>
      </c>
      <c r="AN54" s="2">
        <v>0</v>
      </c>
      <c r="AO54" s="2">
        <v>0</v>
      </c>
      <c r="AP54" s="19">
        <f>AA54*$AA$6+AB54*$AB$6+AC54*$AC$6+AD54*$AD$6+AE54*$AE$6+AF54*$AF$6+AG54*$AG$6+AH54*$AH$6+AI54*$AI$6+AJ54*$AJ$6+AK54*$AK$6+AL54*$AL$6+AM54*$AM$6+AN54*$AN$6+AO54*$AO$6</f>
        <v>0</v>
      </c>
      <c r="AQ54" s="19">
        <f t="shared" si="1"/>
        <v>0</v>
      </c>
      <c r="AR54" s="19">
        <f t="shared" si="2"/>
        <v>0</v>
      </c>
      <c r="AS54" s="19">
        <f t="shared" si="3"/>
        <v>0</v>
      </c>
    </row>
    <row r="55" spans="1:45" ht="15">
      <c r="A55" s="14" t="s">
        <v>53</v>
      </c>
      <c r="B55" s="15">
        <v>576</v>
      </c>
      <c r="C55" s="1">
        <v>0</v>
      </c>
      <c r="D55" s="19">
        <f t="shared" si="4"/>
        <v>0</v>
      </c>
      <c r="E55" s="15">
        <v>0</v>
      </c>
      <c r="F55" s="2">
        <v>0</v>
      </c>
      <c r="G55" s="15">
        <v>0</v>
      </c>
      <c r="H55" s="15">
        <f t="shared" si="5"/>
        <v>0</v>
      </c>
      <c r="I55" s="15">
        <f t="shared" si="5"/>
        <v>0</v>
      </c>
      <c r="J55" s="19">
        <f t="shared" si="6"/>
        <v>0</v>
      </c>
      <c r="K55" s="2">
        <v>0</v>
      </c>
      <c r="L55" s="2">
        <v>0</v>
      </c>
      <c r="M55" s="2">
        <v>0</v>
      </c>
      <c r="N55" s="2">
        <v>0</v>
      </c>
      <c r="O55" s="2">
        <v>0</v>
      </c>
      <c r="P55" s="2">
        <v>0</v>
      </c>
      <c r="Q55" s="2">
        <v>0</v>
      </c>
      <c r="R55" s="2">
        <v>0</v>
      </c>
      <c r="S55" s="2">
        <v>0</v>
      </c>
      <c r="T55" s="2">
        <v>0</v>
      </c>
      <c r="U55" s="2">
        <v>0</v>
      </c>
      <c r="V55" s="2">
        <v>0</v>
      </c>
      <c r="W55" s="2">
        <v>0</v>
      </c>
      <c r="X55" s="2">
        <v>0</v>
      </c>
      <c r="Y55" s="2">
        <v>0</v>
      </c>
      <c r="Z55" s="19">
        <f t="shared" si="14"/>
        <v>0</v>
      </c>
      <c r="AA55" s="2">
        <v>0</v>
      </c>
      <c r="AB55" s="2">
        <v>0</v>
      </c>
      <c r="AC55" s="2">
        <v>0</v>
      </c>
      <c r="AD55" s="2">
        <v>0</v>
      </c>
      <c r="AE55" s="2">
        <v>0</v>
      </c>
      <c r="AF55" s="2">
        <v>0</v>
      </c>
      <c r="AG55" s="2">
        <v>0</v>
      </c>
      <c r="AH55" s="2">
        <v>0</v>
      </c>
      <c r="AI55" s="2">
        <v>0</v>
      </c>
      <c r="AJ55" s="2">
        <v>0</v>
      </c>
      <c r="AK55" s="2">
        <v>0</v>
      </c>
      <c r="AL55" s="2">
        <v>0</v>
      </c>
      <c r="AM55" s="2">
        <v>0</v>
      </c>
      <c r="AN55" s="2">
        <v>0</v>
      </c>
      <c r="AO55" s="2">
        <v>0</v>
      </c>
      <c r="AP55" s="19">
        <f>(AA55*$AA$6+AB55*$AB$6+AC55*$AC$6+AD55*$AD$6+AE55*$AE$6+AF55*$AF$6+AG55*$AG$6+AH55*$AH$6+AI55*$AI$6+AJ55*$AJ$6+AK55*$AK$6+AL55*$AL$6+AM55*$AM$6+AN55*$AN$6+AO55*$AO$6)*0</f>
        <v>0</v>
      </c>
      <c r="AQ55" s="19">
        <f t="shared" si="1"/>
        <v>0</v>
      </c>
      <c r="AR55" s="19">
        <f t="shared" si="2"/>
        <v>0</v>
      </c>
      <c r="AS55" s="19">
        <f t="shared" si="3"/>
        <v>0</v>
      </c>
    </row>
    <row r="56" spans="1:45" ht="15">
      <c r="A56" s="14" t="s">
        <v>54</v>
      </c>
      <c r="B56" s="15">
        <v>576</v>
      </c>
      <c r="C56" s="1">
        <v>0</v>
      </c>
      <c r="D56" s="19">
        <f t="shared" si="4"/>
        <v>0</v>
      </c>
      <c r="E56" s="15">
        <v>881</v>
      </c>
      <c r="F56" s="2">
        <v>0</v>
      </c>
      <c r="G56" s="15">
        <f>VLOOKUP(A56,'[1]tk 2024'!$C$1:$G$65536,5,FALSE)</f>
        <v>3.53</v>
      </c>
      <c r="H56" s="15">
        <f t="shared" si="5"/>
        <v>0</v>
      </c>
      <c r="I56" s="15">
        <f t="shared" si="5"/>
        <v>0</v>
      </c>
      <c r="J56" s="19">
        <f t="shared" si="6"/>
        <v>0</v>
      </c>
      <c r="K56" s="2">
        <v>0</v>
      </c>
      <c r="L56" s="2">
        <v>0</v>
      </c>
      <c r="M56" s="2">
        <v>0</v>
      </c>
      <c r="N56" s="2">
        <v>0</v>
      </c>
      <c r="O56" s="2">
        <v>0</v>
      </c>
      <c r="P56" s="2">
        <v>0</v>
      </c>
      <c r="Q56" s="2">
        <v>0</v>
      </c>
      <c r="R56" s="2">
        <v>0</v>
      </c>
      <c r="S56" s="2">
        <v>0</v>
      </c>
      <c r="T56" s="2">
        <v>0</v>
      </c>
      <c r="U56" s="2">
        <v>0</v>
      </c>
      <c r="V56" s="2">
        <v>0</v>
      </c>
      <c r="W56" s="2">
        <v>0</v>
      </c>
      <c r="X56" s="2">
        <v>0</v>
      </c>
      <c r="Y56" s="2">
        <v>0</v>
      </c>
      <c r="Z56" s="19">
        <f t="shared" si="14"/>
        <v>0</v>
      </c>
      <c r="AA56" s="2">
        <v>0</v>
      </c>
      <c r="AB56" s="2">
        <v>0</v>
      </c>
      <c r="AC56" s="2">
        <v>0</v>
      </c>
      <c r="AD56" s="2">
        <v>0</v>
      </c>
      <c r="AE56" s="2">
        <v>0</v>
      </c>
      <c r="AF56" s="2">
        <v>0</v>
      </c>
      <c r="AG56" s="2">
        <v>0</v>
      </c>
      <c r="AH56" s="2">
        <v>0</v>
      </c>
      <c r="AI56" s="2">
        <v>0</v>
      </c>
      <c r="AJ56" s="2">
        <v>0</v>
      </c>
      <c r="AK56" s="2">
        <v>0</v>
      </c>
      <c r="AL56" s="2">
        <v>0</v>
      </c>
      <c r="AM56" s="2">
        <v>0</v>
      </c>
      <c r="AN56" s="2">
        <v>0</v>
      </c>
      <c r="AO56" s="2">
        <v>0</v>
      </c>
      <c r="AP56" s="19">
        <f>AA56*$AA$6+AB56*$AB$6+AC56*$AC$6+AD56*$AD$6+AE56*$AE$6+AF56*$AF$6+AG56*$AG$6+AH56*$AH$6+AI56*$AI$6+AJ56*$AJ$6+AK56*$AK$6+AL56*$AL$6+AM56*$AM$6+AN56*$AN$6+AO56*$AO$6</f>
        <v>0</v>
      </c>
      <c r="AQ56" s="19">
        <f t="shared" si="1"/>
        <v>0</v>
      </c>
      <c r="AR56" s="19">
        <f t="shared" si="2"/>
        <v>0</v>
      </c>
      <c r="AS56" s="19">
        <f t="shared" si="3"/>
        <v>0</v>
      </c>
    </row>
    <row r="57" spans="1:45" ht="15">
      <c r="A57" s="14" t="s">
        <v>55</v>
      </c>
      <c r="B57" s="15">
        <v>576</v>
      </c>
      <c r="C57" s="1">
        <v>0</v>
      </c>
      <c r="D57" s="19">
        <f t="shared" si="4"/>
        <v>0</v>
      </c>
      <c r="E57" s="15">
        <v>0</v>
      </c>
      <c r="F57" s="2">
        <v>0</v>
      </c>
      <c r="G57" s="15">
        <v>0</v>
      </c>
      <c r="H57" s="15">
        <f t="shared" si="5"/>
        <v>0</v>
      </c>
      <c r="I57" s="15">
        <f t="shared" si="5"/>
        <v>0</v>
      </c>
      <c r="J57" s="19">
        <f t="shared" si="6"/>
        <v>0</v>
      </c>
      <c r="K57" s="2">
        <v>0</v>
      </c>
      <c r="L57" s="2">
        <v>0</v>
      </c>
      <c r="M57" s="2">
        <v>0</v>
      </c>
      <c r="N57" s="2">
        <v>0</v>
      </c>
      <c r="O57" s="2">
        <v>0</v>
      </c>
      <c r="P57" s="2">
        <v>0</v>
      </c>
      <c r="Q57" s="2">
        <v>0</v>
      </c>
      <c r="R57" s="2">
        <v>0</v>
      </c>
      <c r="S57" s="2">
        <v>0</v>
      </c>
      <c r="T57" s="2">
        <v>0</v>
      </c>
      <c r="U57" s="2">
        <v>0</v>
      </c>
      <c r="V57" s="2">
        <v>0</v>
      </c>
      <c r="W57" s="2">
        <v>0</v>
      </c>
      <c r="X57" s="2">
        <v>0</v>
      </c>
      <c r="Y57" s="2">
        <v>0</v>
      </c>
      <c r="Z57" s="19">
        <f t="shared" si="14"/>
        <v>0</v>
      </c>
      <c r="AA57" s="2">
        <v>0</v>
      </c>
      <c r="AB57" s="2">
        <v>0</v>
      </c>
      <c r="AC57" s="2">
        <v>0</v>
      </c>
      <c r="AD57" s="2">
        <v>0</v>
      </c>
      <c r="AE57" s="2">
        <v>0</v>
      </c>
      <c r="AF57" s="2">
        <v>0</v>
      </c>
      <c r="AG57" s="2">
        <v>0</v>
      </c>
      <c r="AH57" s="2">
        <v>0</v>
      </c>
      <c r="AI57" s="2">
        <v>0</v>
      </c>
      <c r="AJ57" s="2">
        <v>0</v>
      </c>
      <c r="AK57" s="2">
        <v>0</v>
      </c>
      <c r="AL57" s="2">
        <v>0</v>
      </c>
      <c r="AM57" s="2">
        <v>0</v>
      </c>
      <c r="AN57" s="2">
        <v>0</v>
      </c>
      <c r="AO57" s="2">
        <v>0</v>
      </c>
      <c r="AP57" s="19">
        <f aca="true" t="shared" si="15" ref="AP57:AP60">(AA57*$AA$6+AB57*$AB$6+AC57*$AC$6+AD57*$AD$6+AE57*$AE$6+AF57*$AF$6+AG57*$AG$6+AH57*$AH$6+AI57*$AI$6+AJ57*$AJ$6+AK57*$AK$6+AL57*$AL$6+AM57*$AM$6+AN57*$AN$6+AO57*$AO$6)*0</f>
        <v>0</v>
      </c>
      <c r="AQ57" s="19">
        <f t="shared" si="1"/>
        <v>0</v>
      </c>
      <c r="AR57" s="19">
        <f t="shared" si="2"/>
        <v>0</v>
      </c>
      <c r="AS57" s="19">
        <f t="shared" si="3"/>
        <v>0</v>
      </c>
    </row>
    <row r="58" spans="1:45" ht="15">
      <c r="A58" s="14" t="s">
        <v>56</v>
      </c>
      <c r="B58" s="15">
        <v>576</v>
      </c>
      <c r="C58" s="1">
        <v>0</v>
      </c>
      <c r="D58" s="19">
        <f t="shared" si="4"/>
        <v>0</v>
      </c>
      <c r="E58" s="15">
        <v>0</v>
      </c>
      <c r="F58" s="2">
        <v>0</v>
      </c>
      <c r="G58" s="15">
        <v>0</v>
      </c>
      <c r="H58" s="15">
        <f t="shared" si="5"/>
        <v>0</v>
      </c>
      <c r="I58" s="15">
        <f t="shared" si="5"/>
        <v>0</v>
      </c>
      <c r="J58" s="19">
        <f t="shared" si="6"/>
        <v>0</v>
      </c>
      <c r="K58" s="2">
        <v>0</v>
      </c>
      <c r="L58" s="2">
        <v>0</v>
      </c>
      <c r="M58" s="2">
        <v>0</v>
      </c>
      <c r="N58" s="2">
        <v>0</v>
      </c>
      <c r="O58" s="2">
        <v>0</v>
      </c>
      <c r="P58" s="2">
        <v>0</v>
      </c>
      <c r="Q58" s="2">
        <v>0</v>
      </c>
      <c r="R58" s="2">
        <v>0</v>
      </c>
      <c r="S58" s="2">
        <v>0</v>
      </c>
      <c r="T58" s="2">
        <v>0</v>
      </c>
      <c r="U58" s="2">
        <v>0</v>
      </c>
      <c r="V58" s="2">
        <v>0</v>
      </c>
      <c r="W58" s="2">
        <v>0</v>
      </c>
      <c r="X58" s="2">
        <v>0</v>
      </c>
      <c r="Y58" s="2">
        <v>0</v>
      </c>
      <c r="Z58" s="19">
        <f t="shared" si="14"/>
        <v>0</v>
      </c>
      <c r="AA58" s="2">
        <v>0</v>
      </c>
      <c r="AB58" s="2">
        <v>0</v>
      </c>
      <c r="AC58" s="2">
        <v>0</v>
      </c>
      <c r="AD58" s="2">
        <v>0</v>
      </c>
      <c r="AE58" s="2">
        <v>0</v>
      </c>
      <c r="AF58" s="2">
        <v>0</v>
      </c>
      <c r="AG58" s="2">
        <v>0</v>
      </c>
      <c r="AH58" s="2">
        <v>0</v>
      </c>
      <c r="AI58" s="2">
        <v>0</v>
      </c>
      <c r="AJ58" s="2">
        <v>0</v>
      </c>
      <c r="AK58" s="2">
        <v>0</v>
      </c>
      <c r="AL58" s="2">
        <v>0</v>
      </c>
      <c r="AM58" s="2">
        <v>0</v>
      </c>
      <c r="AN58" s="2">
        <v>0</v>
      </c>
      <c r="AO58" s="2">
        <v>0</v>
      </c>
      <c r="AP58" s="19">
        <f t="shared" si="15"/>
        <v>0</v>
      </c>
      <c r="AQ58" s="19">
        <f t="shared" si="1"/>
        <v>0</v>
      </c>
      <c r="AR58" s="19">
        <f t="shared" si="2"/>
        <v>0</v>
      </c>
      <c r="AS58" s="19">
        <f t="shared" si="3"/>
        <v>0</v>
      </c>
    </row>
    <row r="59" spans="1:45" ht="15">
      <c r="A59" s="14" t="s">
        <v>57</v>
      </c>
      <c r="B59" s="15">
        <v>576</v>
      </c>
      <c r="C59" s="1">
        <v>0</v>
      </c>
      <c r="D59" s="19">
        <f t="shared" si="4"/>
        <v>0</v>
      </c>
      <c r="E59" s="15">
        <v>0</v>
      </c>
      <c r="F59" s="2">
        <v>0</v>
      </c>
      <c r="G59" s="15">
        <v>0</v>
      </c>
      <c r="H59" s="15">
        <f t="shared" si="5"/>
        <v>0</v>
      </c>
      <c r="I59" s="15">
        <f t="shared" si="5"/>
        <v>0</v>
      </c>
      <c r="J59" s="19">
        <f t="shared" si="6"/>
        <v>0</v>
      </c>
      <c r="K59" s="2">
        <v>0</v>
      </c>
      <c r="L59" s="2">
        <v>0</v>
      </c>
      <c r="M59" s="2">
        <v>0</v>
      </c>
      <c r="N59" s="2">
        <v>0</v>
      </c>
      <c r="O59" s="2">
        <v>0</v>
      </c>
      <c r="P59" s="2">
        <v>0</v>
      </c>
      <c r="Q59" s="2">
        <v>0</v>
      </c>
      <c r="R59" s="2">
        <v>0</v>
      </c>
      <c r="S59" s="2">
        <v>0</v>
      </c>
      <c r="T59" s="2">
        <v>0</v>
      </c>
      <c r="U59" s="2">
        <v>0</v>
      </c>
      <c r="V59" s="2">
        <v>0</v>
      </c>
      <c r="W59" s="2">
        <v>0</v>
      </c>
      <c r="X59" s="2">
        <v>0</v>
      </c>
      <c r="Y59" s="2">
        <v>0</v>
      </c>
      <c r="Z59" s="19">
        <f t="shared" si="14"/>
        <v>0</v>
      </c>
      <c r="AA59" s="2">
        <v>0</v>
      </c>
      <c r="AB59" s="2">
        <v>0</v>
      </c>
      <c r="AC59" s="2">
        <v>0</v>
      </c>
      <c r="AD59" s="2">
        <v>0</v>
      </c>
      <c r="AE59" s="2">
        <v>0</v>
      </c>
      <c r="AF59" s="2">
        <v>0</v>
      </c>
      <c r="AG59" s="2">
        <v>0</v>
      </c>
      <c r="AH59" s="2">
        <v>0</v>
      </c>
      <c r="AI59" s="2">
        <v>0</v>
      </c>
      <c r="AJ59" s="2">
        <v>0</v>
      </c>
      <c r="AK59" s="2">
        <v>0</v>
      </c>
      <c r="AL59" s="2">
        <v>0</v>
      </c>
      <c r="AM59" s="2">
        <v>0</v>
      </c>
      <c r="AN59" s="2">
        <v>0</v>
      </c>
      <c r="AO59" s="2">
        <v>0</v>
      </c>
      <c r="AP59" s="19">
        <f t="shared" si="15"/>
        <v>0</v>
      </c>
      <c r="AQ59" s="19">
        <f t="shared" si="1"/>
        <v>0</v>
      </c>
      <c r="AR59" s="19">
        <f t="shared" si="2"/>
        <v>0</v>
      </c>
      <c r="AS59" s="19">
        <f t="shared" si="3"/>
        <v>0</v>
      </c>
    </row>
    <row r="60" spans="1:45" ht="15">
      <c r="A60" s="14" t="s">
        <v>58</v>
      </c>
      <c r="B60" s="15">
        <v>576</v>
      </c>
      <c r="C60" s="1">
        <v>0</v>
      </c>
      <c r="D60" s="19">
        <f t="shared" si="4"/>
        <v>0</v>
      </c>
      <c r="E60" s="15">
        <v>0</v>
      </c>
      <c r="F60" s="2">
        <v>0</v>
      </c>
      <c r="G60" s="15">
        <v>0</v>
      </c>
      <c r="H60" s="15">
        <f t="shared" si="5"/>
        <v>0</v>
      </c>
      <c r="I60" s="15">
        <f t="shared" si="5"/>
        <v>0</v>
      </c>
      <c r="J60" s="19">
        <f t="shared" si="6"/>
        <v>0</v>
      </c>
      <c r="K60" s="2">
        <v>0</v>
      </c>
      <c r="L60" s="2">
        <v>0</v>
      </c>
      <c r="M60" s="2">
        <v>0</v>
      </c>
      <c r="N60" s="2">
        <v>0</v>
      </c>
      <c r="O60" s="2">
        <v>0</v>
      </c>
      <c r="P60" s="2">
        <v>0</v>
      </c>
      <c r="Q60" s="2">
        <v>0</v>
      </c>
      <c r="R60" s="2">
        <v>0</v>
      </c>
      <c r="S60" s="2">
        <v>0</v>
      </c>
      <c r="T60" s="2">
        <v>0</v>
      </c>
      <c r="U60" s="2">
        <v>0</v>
      </c>
      <c r="V60" s="2">
        <v>0</v>
      </c>
      <c r="W60" s="2">
        <v>0</v>
      </c>
      <c r="X60" s="2">
        <v>0</v>
      </c>
      <c r="Y60" s="2">
        <v>0</v>
      </c>
      <c r="Z60" s="19">
        <f t="shared" si="14"/>
        <v>0</v>
      </c>
      <c r="AA60" s="2">
        <v>0</v>
      </c>
      <c r="AB60" s="2">
        <v>0</v>
      </c>
      <c r="AC60" s="2">
        <v>0</v>
      </c>
      <c r="AD60" s="2">
        <v>0</v>
      </c>
      <c r="AE60" s="2">
        <v>0</v>
      </c>
      <c r="AF60" s="2">
        <v>0</v>
      </c>
      <c r="AG60" s="2">
        <v>0</v>
      </c>
      <c r="AH60" s="2">
        <v>0</v>
      </c>
      <c r="AI60" s="2">
        <v>0</v>
      </c>
      <c r="AJ60" s="2">
        <v>0</v>
      </c>
      <c r="AK60" s="2">
        <v>0</v>
      </c>
      <c r="AL60" s="2">
        <v>0</v>
      </c>
      <c r="AM60" s="2">
        <v>0</v>
      </c>
      <c r="AN60" s="2">
        <v>0</v>
      </c>
      <c r="AO60" s="2">
        <v>0</v>
      </c>
      <c r="AP60" s="19">
        <f t="shared" si="15"/>
        <v>0</v>
      </c>
      <c r="AQ60" s="19">
        <f t="shared" si="1"/>
        <v>0</v>
      </c>
      <c r="AR60" s="19">
        <f t="shared" si="2"/>
        <v>0</v>
      </c>
      <c r="AS60" s="19">
        <f t="shared" si="3"/>
        <v>0</v>
      </c>
    </row>
    <row r="61" spans="1:45" ht="15">
      <c r="A61" s="14" t="s">
        <v>59</v>
      </c>
      <c r="B61" s="15">
        <v>576</v>
      </c>
      <c r="C61" s="1">
        <v>0</v>
      </c>
      <c r="D61" s="19">
        <f t="shared" si="4"/>
        <v>0</v>
      </c>
      <c r="E61" s="15">
        <v>881</v>
      </c>
      <c r="F61" s="2">
        <v>0</v>
      </c>
      <c r="G61" s="15">
        <f>VLOOKUP(A61,'[1]tk 2024'!$C$1:$G$65536,5,FALSE)</f>
        <v>8</v>
      </c>
      <c r="H61" s="15">
        <f t="shared" si="5"/>
        <v>0</v>
      </c>
      <c r="I61" s="15">
        <f t="shared" si="5"/>
        <v>0</v>
      </c>
      <c r="J61" s="19">
        <f t="shared" si="6"/>
        <v>0</v>
      </c>
      <c r="K61" s="2">
        <v>0</v>
      </c>
      <c r="L61" s="2">
        <v>0</v>
      </c>
      <c r="M61" s="2">
        <v>0</v>
      </c>
      <c r="N61" s="2">
        <v>0</v>
      </c>
      <c r="O61" s="2">
        <v>0</v>
      </c>
      <c r="P61" s="2">
        <v>0</v>
      </c>
      <c r="Q61" s="2">
        <v>0</v>
      </c>
      <c r="R61" s="2">
        <v>0</v>
      </c>
      <c r="S61" s="2">
        <v>0</v>
      </c>
      <c r="T61" s="2">
        <v>0</v>
      </c>
      <c r="U61" s="2">
        <v>0</v>
      </c>
      <c r="V61" s="2">
        <v>0</v>
      </c>
      <c r="W61" s="2">
        <v>0</v>
      </c>
      <c r="X61" s="2">
        <v>0</v>
      </c>
      <c r="Y61" s="2">
        <v>0</v>
      </c>
      <c r="Z61" s="19">
        <f t="shared" si="14"/>
        <v>0</v>
      </c>
      <c r="AA61" s="2">
        <v>0</v>
      </c>
      <c r="AB61" s="2">
        <v>0</v>
      </c>
      <c r="AC61" s="2">
        <v>0</v>
      </c>
      <c r="AD61" s="2">
        <v>0</v>
      </c>
      <c r="AE61" s="2">
        <v>0</v>
      </c>
      <c r="AF61" s="2">
        <v>0</v>
      </c>
      <c r="AG61" s="2">
        <v>0</v>
      </c>
      <c r="AH61" s="2">
        <v>0</v>
      </c>
      <c r="AI61" s="2">
        <v>0</v>
      </c>
      <c r="AJ61" s="2">
        <v>0</v>
      </c>
      <c r="AK61" s="2">
        <v>0</v>
      </c>
      <c r="AL61" s="2">
        <v>0</v>
      </c>
      <c r="AM61" s="2">
        <v>0</v>
      </c>
      <c r="AN61" s="2">
        <v>0</v>
      </c>
      <c r="AO61" s="2">
        <v>0</v>
      </c>
      <c r="AP61" s="19">
        <f>AA61*$AA$6+AB61*$AB$6+AC61*$AC$6+AD61*$AD$6+AE61*$AE$6+AF61*$AF$6+AG61*$AG$6+AH61*$AH$6+AI61*$AI$6+AJ61*$AJ$6+AK61*$AK$6+AL61*$AL$6+AM61*$AM$6+AN61*$AN$6+AO61*$AO$6</f>
        <v>0</v>
      </c>
      <c r="AQ61" s="19">
        <f t="shared" si="1"/>
        <v>0</v>
      </c>
      <c r="AR61" s="19">
        <f t="shared" si="2"/>
        <v>0</v>
      </c>
      <c r="AS61" s="19">
        <f t="shared" si="3"/>
        <v>0</v>
      </c>
    </row>
    <row r="62" spans="1:45" ht="15">
      <c r="A62" s="14" t="s">
        <v>137</v>
      </c>
      <c r="B62" s="15">
        <v>576</v>
      </c>
      <c r="C62" s="1">
        <v>0</v>
      </c>
      <c r="D62" s="19">
        <f>C62*B62</f>
        <v>0</v>
      </c>
      <c r="E62" s="15">
        <v>0</v>
      </c>
      <c r="F62" s="2">
        <v>0</v>
      </c>
      <c r="G62" s="15">
        <v>0</v>
      </c>
      <c r="H62" s="15">
        <f>F62*E62</f>
        <v>0</v>
      </c>
      <c r="I62" s="15">
        <f>G62*F62</f>
        <v>0</v>
      </c>
      <c r="J62" s="19">
        <f>H62+I62</f>
        <v>0</v>
      </c>
      <c r="K62" s="2">
        <v>0</v>
      </c>
      <c r="L62" s="2">
        <v>0</v>
      </c>
      <c r="M62" s="2">
        <v>0</v>
      </c>
      <c r="N62" s="2">
        <v>0</v>
      </c>
      <c r="O62" s="2">
        <v>0</v>
      </c>
      <c r="P62" s="2">
        <v>0</v>
      </c>
      <c r="Q62" s="2">
        <v>0</v>
      </c>
      <c r="R62" s="2">
        <v>0</v>
      </c>
      <c r="S62" s="2">
        <v>0</v>
      </c>
      <c r="T62" s="2">
        <v>0</v>
      </c>
      <c r="U62" s="2">
        <v>0</v>
      </c>
      <c r="V62" s="2">
        <v>0</v>
      </c>
      <c r="W62" s="2">
        <v>0</v>
      </c>
      <c r="X62" s="2">
        <v>0</v>
      </c>
      <c r="Y62" s="2">
        <v>0</v>
      </c>
      <c r="Z62" s="19">
        <f t="shared" si="14"/>
        <v>0</v>
      </c>
      <c r="AA62" s="2">
        <v>0</v>
      </c>
      <c r="AB62" s="2">
        <v>0</v>
      </c>
      <c r="AC62" s="2">
        <v>0</v>
      </c>
      <c r="AD62" s="2">
        <v>0</v>
      </c>
      <c r="AE62" s="2">
        <v>0</v>
      </c>
      <c r="AF62" s="2">
        <v>0</v>
      </c>
      <c r="AG62" s="2">
        <v>0</v>
      </c>
      <c r="AH62" s="2">
        <v>0</v>
      </c>
      <c r="AI62" s="2">
        <v>0</v>
      </c>
      <c r="AJ62" s="2">
        <v>0</v>
      </c>
      <c r="AK62" s="2">
        <v>0</v>
      </c>
      <c r="AL62" s="2">
        <v>0</v>
      </c>
      <c r="AM62" s="2">
        <v>0</v>
      </c>
      <c r="AN62" s="2">
        <v>0</v>
      </c>
      <c r="AO62" s="2">
        <v>0</v>
      </c>
      <c r="AP62" s="19">
        <f aca="true" t="shared" si="16" ref="AP62:AP64">(AA62*$AA$6+AB62*$AB$6+AC62*$AC$6+AD62*$AD$6+AE62*$AE$6+AF62*$AF$6+AG62*$AG$6+AH62*$AH$6+AI62*$AI$6+AJ62*$AJ$6+AK62*$AK$6+AL62*$AL$6+AM62*$AM$6+AN62*$AN$6+AO62*$AO$6)*0</f>
        <v>0</v>
      </c>
      <c r="AQ62" s="19">
        <f t="shared" si="1"/>
        <v>0</v>
      </c>
      <c r="AR62" s="19">
        <f t="shared" si="2"/>
        <v>0</v>
      </c>
      <c r="AS62" s="19">
        <f t="shared" si="3"/>
        <v>0</v>
      </c>
    </row>
    <row r="63" spans="1:45" ht="15">
      <c r="A63" s="14" t="s">
        <v>60</v>
      </c>
      <c r="B63" s="15">
        <v>576</v>
      </c>
      <c r="C63" s="1">
        <v>0</v>
      </c>
      <c r="D63" s="19">
        <f t="shared" si="4"/>
        <v>0</v>
      </c>
      <c r="E63" s="15">
        <v>0</v>
      </c>
      <c r="F63" s="2">
        <v>0</v>
      </c>
      <c r="G63" s="15">
        <v>0</v>
      </c>
      <c r="H63" s="15">
        <f t="shared" si="5"/>
        <v>0</v>
      </c>
      <c r="I63" s="15">
        <f t="shared" si="5"/>
        <v>0</v>
      </c>
      <c r="J63" s="19">
        <f t="shared" si="6"/>
        <v>0</v>
      </c>
      <c r="K63" s="2">
        <v>0</v>
      </c>
      <c r="L63" s="2">
        <v>0</v>
      </c>
      <c r="M63" s="2">
        <v>0</v>
      </c>
      <c r="N63" s="2">
        <v>0</v>
      </c>
      <c r="O63" s="2">
        <v>0</v>
      </c>
      <c r="P63" s="2">
        <v>0</v>
      </c>
      <c r="Q63" s="2">
        <v>0</v>
      </c>
      <c r="R63" s="2">
        <v>0</v>
      </c>
      <c r="S63" s="2">
        <v>0</v>
      </c>
      <c r="T63" s="2">
        <v>0</v>
      </c>
      <c r="U63" s="2">
        <v>0</v>
      </c>
      <c r="V63" s="2">
        <v>0</v>
      </c>
      <c r="W63" s="2">
        <v>0</v>
      </c>
      <c r="X63" s="2">
        <v>0</v>
      </c>
      <c r="Y63" s="2">
        <v>0</v>
      </c>
      <c r="Z63" s="19">
        <f t="shared" si="14"/>
        <v>0</v>
      </c>
      <c r="AA63" s="2">
        <v>0</v>
      </c>
      <c r="AB63" s="2">
        <v>0</v>
      </c>
      <c r="AC63" s="2">
        <v>0</v>
      </c>
      <c r="AD63" s="2">
        <v>0</v>
      </c>
      <c r="AE63" s="2">
        <v>0</v>
      </c>
      <c r="AF63" s="2">
        <v>0</v>
      </c>
      <c r="AG63" s="2">
        <v>0</v>
      </c>
      <c r="AH63" s="2">
        <v>0</v>
      </c>
      <c r="AI63" s="2">
        <v>0</v>
      </c>
      <c r="AJ63" s="2">
        <v>0</v>
      </c>
      <c r="AK63" s="2">
        <v>0</v>
      </c>
      <c r="AL63" s="2">
        <v>0</v>
      </c>
      <c r="AM63" s="2">
        <v>0</v>
      </c>
      <c r="AN63" s="2">
        <v>0</v>
      </c>
      <c r="AO63" s="2">
        <v>0</v>
      </c>
      <c r="AP63" s="19">
        <f t="shared" si="16"/>
        <v>0</v>
      </c>
      <c r="AQ63" s="19">
        <f t="shared" si="1"/>
        <v>0</v>
      </c>
      <c r="AR63" s="19">
        <f t="shared" si="2"/>
        <v>0</v>
      </c>
      <c r="AS63" s="19">
        <f t="shared" si="3"/>
        <v>0</v>
      </c>
    </row>
    <row r="64" spans="1:45" ht="15">
      <c r="A64" s="14" t="s">
        <v>61</v>
      </c>
      <c r="B64" s="15">
        <v>576</v>
      </c>
      <c r="C64" s="1">
        <v>0</v>
      </c>
      <c r="D64" s="19">
        <f t="shared" si="4"/>
        <v>0</v>
      </c>
      <c r="E64" s="15">
        <v>0</v>
      </c>
      <c r="F64" s="2">
        <v>0</v>
      </c>
      <c r="G64" s="15">
        <v>0</v>
      </c>
      <c r="H64" s="15">
        <f t="shared" si="5"/>
        <v>0</v>
      </c>
      <c r="I64" s="15">
        <f t="shared" si="5"/>
        <v>0</v>
      </c>
      <c r="J64" s="19">
        <f t="shared" si="6"/>
        <v>0</v>
      </c>
      <c r="K64" s="2">
        <v>0</v>
      </c>
      <c r="L64" s="2">
        <v>0</v>
      </c>
      <c r="M64" s="2">
        <v>0</v>
      </c>
      <c r="N64" s="2">
        <v>0</v>
      </c>
      <c r="O64" s="2">
        <v>0</v>
      </c>
      <c r="P64" s="2">
        <v>0</v>
      </c>
      <c r="Q64" s="2">
        <v>0</v>
      </c>
      <c r="R64" s="2">
        <v>0</v>
      </c>
      <c r="S64" s="2">
        <v>0</v>
      </c>
      <c r="T64" s="2">
        <v>0</v>
      </c>
      <c r="U64" s="2">
        <v>0</v>
      </c>
      <c r="V64" s="2">
        <v>0</v>
      </c>
      <c r="W64" s="2">
        <v>0</v>
      </c>
      <c r="X64" s="2">
        <v>0</v>
      </c>
      <c r="Y64" s="2">
        <v>0</v>
      </c>
      <c r="Z64" s="19">
        <f t="shared" si="14"/>
        <v>0</v>
      </c>
      <c r="AA64" s="2">
        <v>0</v>
      </c>
      <c r="AB64" s="2">
        <v>0</v>
      </c>
      <c r="AC64" s="2">
        <v>0</v>
      </c>
      <c r="AD64" s="2">
        <v>0</v>
      </c>
      <c r="AE64" s="2">
        <v>0</v>
      </c>
      <c r="AF64" s="2">
        <v>0</v>
      </c>
      <c r="AG64" s="2">
        <v>0</v>
      </c>
      <c r="AH64" s="2">
        <v>0</v>
      </c>
      <c r="AI64" s="2">
        <v>0</v>
      </c>
      <c r="AJ64" s="2">
        <v>0</v>
      </c>
      <c r="AK64" s="2">
        <v>0</v>
      </c>
      <c r="AL64" s="2">
        <v>0</v>
      </c>
      <c r="AM64" s="2">
        <v>0</v>
      </c>
      <c r="AN64" s="2">
        <v>0</v>
      </c>
      <c r="AO64" s="2">
        <v>0</v>
      </c>
      <c r="AP64" s="19">
        <f t="shared" si="16"/>
        <v>0</v>
      </c>
      <c r="AQ64" s="19">
        <f t="shared" si="1"/>
        <v>0</v>
      </c>
      <c r="AR64" s="19">
        <f t="shared" si="2"/>
        <v>0</v>
      </c>
      <c r="AS64" s="19">
        <f t="shared" si="3"/>
        <v>0</v>
      </c>
    </row>
    <row r="65" spans="1:45" ht="15">
      <c r="A65" s="14" t="s">
        <v>62</v>
      </c>
      <c r="B65" s="15">
        <v>0</v>
      </c>
      <c r="C65" s="1">
        <v>0</v>
      </c>
      <c r="D65" s="19">
        <f t="shared" si="4"/>
        <v>0</v>
      </c>
      <c r="E65" s="15">
        <v>881</v>
      </c>
      <c r="F65" s="2">
        <v>0</v>
      </c>
      <c r="G65" s="15">
        <f>VLOOKUP(A65,'[1]tk 2024'!$C$1:$G$65536,5,FALSE)</f>
        <v>30.3</v>
      </c>
      <c r="H65" s="15">
        <f t="shared" si="5"/>
        <v>0</v>
      </c>
      <c r="I65" s="15">
        <f t="shared" si="5"/>
        <v>0</v>
      </c>
      <c r="J65" s="19">
        <f t="shared" si="6"/>
        <v>0</v>
      </c>
      <c r="K65" s="2">
        <v>0</v>
      </c>
      <c r="L65" s="2">
        <v>0</v>
      </c>
      <c r="M65" s="2">
        <v>0</v>
      </c>
      <c r="N65" s="2">
        <v>0</v>
      </c>
      <c r="O65" s="2">
        <v>0</v>
      </c>
      <c r="P65" s="2">
        <v>0</v>
      </c>
      <c r="Q65" s="2">
        <v>0</v>
      </c>
      <c r="R65" s="2">
        <v>0</v>
      </c>
      <c r="S65" s="2">
        <v>0</v>
      </c>
      <c r="T65" s="2">
        <v>0</v>
      </c>
      <c r="U65" s="2">
        <v>0</v>
      </c>
      <c r="V65" s="2">
        <v>0</v>
      </c>
      <c r="W65" s="2">
        <v>0</v>
      </c>
      <c r="X65" s="2">
        <v>0</v>
      </c>
      <c r="Y65" s="2">
        <v>0</v>
      </c>
      <c r="Z65" s="19">
        <f>(K65*$K$6+L65*$L$6+M65*$M$6+N65*$N$6+O65*$O$6+P65*$P$6+Q65*$Q$6+R65*$R$6+S65*$S$6+T65*$T$6+U65*$U$6+V65*$V$6+W65*$W$6+X65*$X$6+Y65*$Y$6)*0</f>
        <v>0</v>
      </c>
      <c r="AA65" s="2">
        <v>0</v>
      </c>
      <c r="AB65" s="2">
        <v>0</v>
      </c>
      <c r="AC65" s="2">
        <v>0</v>
      </c>
      <c r="AD65" s="2">
        <v>0</v>
      </c>
      <c r="AE65" s="2">
        <v>0</v>
      </c>
      <c r="AF65" s="2">
        <v>0</v>
      </c>
      <c r="AG65" s="2">
        <v>0</v>
      </c>
      <c r="AH65" s="2">
        <v>0</v>
      </c>
      <c r="AI65" s="2">
        <v>0</v>
      </c>
      <c r="AJ65" s="2">
        <v>0</v>
      </c>
      <c r="AK65" s="2">
        <v>0</v>
      </c>
      <c r="AL65" s="2">
        <v>0</v>
      </c>
      <c r="AM65" s="2">
        <v>0</v>
      </c>
      <c r="AN65" s="2">
        <v>0</v>
      </c>
      <c r="AO65" s="2">
        <v>0</v>
      </c>
      <c r="AP65" s="19">
        <f>AA65*$AA$6+AB65*$AB$6+AC65*$AC$6+AD65*$AD$6+AE65*$AE$6+AF65*$AF$6+AG65*$AG$6+AH65*$AH$6+AI65*$AI$6+AJ65*$AJ$6+AK65*$AK$6+AL65*$AL$6+AM65*$AM$6+AN65*$AN$6+AO65*$AO$6</f>
        <v>0</v>
      </c>
      <c r="AQ65" s="19">
        <f t="shared" si="1"/>
        <v>0</v>
      </c>
      <c r="AR65" s="19">
        <f t="shared" si="2"/>
        <v>0</v>
      </c>
      <c r="AS65" s="19">
        <f t="shared" si="3"/>
        <v>0</v>
      </c>
    </row>
    <row r="66" spans="1:45" ht="15">
      <c r="A66" s="14" t="s">
        <v>63</v>
      </c>
      <c r="B66" s="15">
        <v>576</v>
      </c>
      <c r="C66" s="1">
        <v>0</v>
      </c>
      <c r="D66" s="19">
        <f t="shared" si="4"/>
        <v>0</v>
      </c>
      <c r="E66" s="15">
        <v>881</v>
      </c>
      <c r="F66" s="2">
        <v>0</v>
      </c>
      <c r="G66" s="15">
        <f>VLOOKUP(A66,'[1]tk 2024'!$C$1:$G$65536,5,FALSE)</f>
        <v>12.49</v>
      </c>
      <c r="H66" s="15">
        <f t="shared" si="5"/>
        <v>0</v>
      </c>
      <c r="I66" s="15">
        <f t="shared" si="5"/>
        <v>0</v>
      </c>
      <c r="J66" s="19">
        <f t="shared" si="6"/>
        <v>0</v>
      </c>
      <c r="K66" s="2">
        <v>0</v>
      </c>
      <c r="L66" s="2">
        <v>0</v>
      </c>
      <c r="M66" s="2">
        <v>0</v>
      </c>
      <c r="N66" s="2">
        <v>0</v>
      </c>
      <c r="O66" s="2">
        <v>0</v>
      </c>
      <c r="P66" s="2">
        <v>0</v>
      </c>
      <c r="Q66" s="2">
        <v>0</v>
      </c>
      <c r="R66" s="2">
        <v>0</v>
      </c>
      <c r="S66" s="2">
        <v>0</v>
      </c>
      <c r="T66" s="2">
        <v>0</v>
      </c>
      <c r="U66" s="2">
        <v>0</v>
      </c>
      <c r="V66" s="2">
        <v>0</v>
      </c>
      <c r="W66" s="2">
        <v>0</v>
      </c>
      <c r="X66" s="2">
        <v>0</v>
      </c>
      <c r="Y66" s="2">
        <v>0</v>
      </c>
      <c r="Z66" s="19">
        <f>K66*$K$6+L66*$L$6+M66*$M$6+N66*$N$6+O66*$O$6+P66*$P$6+Q66*$Q$6+R66*$R$6+S66*$S$6+T66*$T$6+U66*$U$6+V66*$V$6+W66*$W$6+X66*$X$6+Y66*$Y$6</f>
        <v>0</v>
      </c>
      <c r="AA66" s="2">
        <v>0</v>
      </c>
      <c r="AB66" s="2">
        <v>0</v>
      </c>
      <c r="AC66" s="2">
        <v>0</v>
      </c>
      <c r="AD66" s="2">
        <v>0</v>
      </c>
      <c r="AE66" s="2">
        <v>0</v>
      </c>
      <c r="AF66" s="2">
        <v>0</v>
      </c>
      <c r="AG66" s="2">
        <v>0</v>
      </c>
      <c r="AH66" s="2">
        <v>0</v>
      </c>
      <c r="AI66" s="2">
        <v>0</v>
      </c>
      <c r="AJ66" s="2">
        <v>0</v>
      </c>
      <c r="AK66" s="2">
        <v>0</v>
      </c>
      <c r="AL66" s="2">
        <v>0</v>
      </c>
      <c r="AM66" s="2">
        <v>0</v>
      </c>
      <c r="AN66" s="2">
        <v>0</v>
      </c>
      <c r="AO66" s="2">
        <v>0</v>
      </c>
      <c r="AP66" s="19">
        <f>AA66*$AA$6+AB66*$AB$6+AC66*$AC$6+AD66*$AD$6+AE66*$AE$6+AF66*$AF$6+AG66*$AG$6+AH66*$AH$6+AI66*$AI$6+AJ66*$AJ$6+AK66*$AK$6+AL66*$AL$6+AM66*$AM$6+AN66*$AN$6+AO66*$AO$6</f>
        <v>0</v>
      </c>
      <c r="AQ66" s="19">
        <f t="shared" si="1"/>
        <v>0</v>
      </c>
      <c r="AR66" s="19">
        <f t="shared" si="2"/>
        <v>0</v>
      </c>
      <c r="AS66" s="19">
        <f t="shared" si="3"/>
        <v>0</v>
      </c>
    </row>
    <row r="67" spans="1:45" ht="15">
      <c r="A67" s="14" t="s">
        <v>64</v>
      </c>
      <c r="B67" s="15">
        <v>0</v>
      </c>
      <c r="C67" s="1">
        <v>0</v>
      </c>
      <c r="D67" s="19">
        <f t="shared" si="4"/>
        <v>0</v>
      </c>
      <c r="E67" s="15">
        <v>881</v>
      </c>
      <c r="F67" s="2">
        <v>0</v>
      </c>
      <c r="G67" s="15">
        <f>VLOOKUP(A67,'[1]tk 2024'!$C$1:$G$65536,5,FALSE)</f>
        <v>30.3</v>
      </c>
      <c r="H67" s="15">
        <f t="shared" si="5"/>
        <v>0</v>
      </c>
      <c r="I67" s="15">
        <f t="shared" si="5"/>
        <v>0</v>
      </c>
      <c r="J67" s="19">
        <f t="shared" si="6"/>
        <v>0</v>
      </c>
      <c r="K67" s="2">
        <v>0</v>
      </c>
      <c r="L67" s="2">
        <v>0</v>
      </c>
      <c r="M67" s="2">
        <v>0</v>
      </c>
      <c r="N67" s="2">
        <v>0</v>
      </c>
      <c r="O67" s="2">
        <v>0</v>
      </c>
      <c r="P67" s="2">
        <v>0</v>
      </c>
      <c r="Q67" s="2">
        <v>0</v>
      </c>
      <c r="R67" s="2">
        <v>0</v>
      </c>
      <c r="S67" s="2">
        <v>0</v>
      </c>
      <c r="T67" s="2">
        <v>0</v>
      </c>
      <c r="U67" s="2">
        <v>0</v>
      </c>
      <c r="V67" s="2">
        <v>0</v>
      </c>
      <c r="W67" s="2">
        <v>0</v>
      </c>
      <c r="X67" s="2">
        <v>0</v>
      </c>
      <c r="Y67" s="2">
        <v>0</v>
      </c>
      <c r="Z67" s="19">
        <f>(K67*$K$6+L67*$L$6+M67*$M$6+N67*$N$6+O67*$O$6+P67*$P$6+Q67*$Q$6+R67*$R$6+S67*$S$6+T67*$T$6+U67*$U$6+V67*$V$6+W67*$W$6+X67*$X$6+Y67*$Y$6)*0</f>
        <v>0</v>
      </c>
      <c r="AA67" s="2">
        <v>0</v>
      </c>
      <c r="AB67" s="2">
        <v>0</v>
      </c>
      <c r="AC67" s="2">
        <v>0</v>
      </c>
      <c r="AD67" s="2">
        <v>0</v>
      </c>
      <c r="AE67" s="2">
        <v>0</v>
      </c>
      <c r="AF67" s="2">
        <v>0</v>
      </c>
      <c r="AG67" s="2">
        <v>0</v>
      </c>
      <c r="AH67" s="2">
        <v>0</v>
      </c>
      <c r="AI67" s="2">
        <v>0</v>
      </c>
      <c r="AJ67" s="2">
        <v>0</v>
      </c>
      <c r="AK67" s="2">
        <v>0</v>
      </c>
      <c r="AL67" s="2">
        <v>0</v>
      </c>
      <c r="AM67" s="2">
        <v>0</v>
      </c>
      <c r="AN67" s="2">
        <v>0</v>
      </c>
      <c r="AO67" s="2">
        <v>0</v>
      </c>
      <c r="AP67" s="19">
        <f>AA67*$AA$6+AB67*$AB$6+AC67*$AC$6+AD67*$AD$6+AE67*$AE$6+AF67*$AF$6+AG67*$AG$6+AH67*$AH$6+AI67*$AI$6+AJ67*$AJ$6+AK67*$AK$6+AL67*$AL$6+AM67*$AM$6+AN67*$AN$6+AO67*$AO$6</f>
        <v>0</v>
      </c>
      <c r="AQ67" s="19">
        <f t="shared" si="1"/>
        <v>0</v>
      </c>
      <c r="AR67" s="19">
        <f t="shared" si="2"/>
        <v>0</v>
      </c>
      <c r="AS67" s="19">
        <f t="shared" si="3"/>
        <v>0</v>
      </c>
    </row>
    <row r="68" spans="1:45" ht="15">
      <c r="A68" s="14" t="s">
        <v>65</v>
      </c>
      <c r="B68" s="15">
        <v>576</v>
      </c>
      <c r="C68" s="1">
        <v>0</v>
      </c>
      <c r="D68" s="19">
        <f t="shared" si="4"/>
        <v>0</v>
      </c>
      <c r="E68" s="15">
        <v>0</v>
      </c>
      <c r="F68" s="2">
        <v>0</v>
      </c>
      <c r="G68" s="15">
        <v>0</v>
      </c>
      <c r="H68" s="15">
        <f t="shared" si="5"/>
        <v>0</v>
      </c>
      <c r="I68" s="15">
        <f t="shared" si="5"/>
        <v>0</v>
      </c>
      <c r="J68" s="19">
        <f t="shared" si="6"/>
        <v>0</v>
      </c>
      <c r="K68" s="2">
        <v>0</v>
      </c>
      <c r="L68" s="2">
        <v>0</v>
      </c>
      <c r="M68" s="2">
        <v>0</v>
      </c>
      <c r="N68" s="2">
        <v>0</v>
      </c>
      <c r="O68" s="2">
        <v>0</v>
      </c>
      <c r="P68" s="2">
        <v>0</v>
      </c>
      <c r="Q68" s="2">
        <v>0</v>
      </c>
      <c r="R68" s="2">
        <v>0</v>
      </c>
      <c r="S68" s="2">
        <v>0</v>
      </c>
      <c r="T68" s="2">
        <v>0</v>
      </c>
      <c r="U68" s="2">
        <v>0</v>
      </c>
      <c r="V68" s="2">
        <v>0</v>
      </c>
      <c r="W68" s="2">
        <v>0</v>
      </c>
      <c r="X68" s="2">
        <v>0</v>
      </c>
      <c r="Y68" s="2">
        <v>0</v>
      </c>
      <c r="Z68" s="19">
        <f>K68*$K$6+L68*$L$6+M68*$M$6+N68*$N$6+O68*$O$6+P68*$P$6+Q68*$Q$6+R68*$R$6+S68*$S$6+T68*$T$6+U68*$U$6+V68*$V$6+W68*$W$6+X68*$X$6+Y68*$Y$6</f>
        <v>0</v>
      </c>
      <c r="AA68" s="2">
        <v>0</v>
      </c>
      <c r="AB68" s="2">
        <v>0</v>
      </c>
      <c r="AC68" s="2">
        <v>0</v>
      </c>
      <c r="AD68" s="2">
        <v>0</v>
      </c>
      <c r="AE68" s="2">
        <v>0</v>
      </c>
      <c r="AF68" s="2">
        <v>0</v>
      </c>
      <c r="AG68" s="2">
        <v>0</v>
      </c>
      <c r="AH68" s="2">
        <v>0</v>
      </c>
      <c r="AI68" s="2">
        <v>0</v>
      </c>
      <c r="AJ68" s="2">
        <v>0</v>
      </c>
      <c r="AK68" s="2">
        <v>0</v>
      </c>
      <c r="AL68" s="2">
        <v>0</v>
      </c>
      <c r="AM68" s="2">
        <v>0</v>
      </c>
      <c r="AN68" s="2">
        <v>0</v>
      </c>
      <c r="AO68" s="2">
        <v>0</v>
      </c>
      <c r="AP68" s="19">
        <f>(AA68*$AA$6+AB68*$AB$6+AC68*$AC$6+AD68*$AD$6+AE68*$AE$6+AF68*$AF$6+AG68*$AG$6+AH68*$AH$6+AI68*$AI$6+AJ68*$AJ$6+AK68*$AK$6+AL68*$AL$6+AM68*$AM$6+AN68*$AN$6+AO68*$AO$6)*0</f>
        <v>0</v>
      </c>
      <c r="AQ68" s="19">
        <f t="shared" si="1"/>
        <v>0</v>
      </c>
      <c r="AR68" s="19">
        <f t="shared" si="2"/>
        <v>0</v>
      </c>
      <c r="AS68" s="19">
        <f t="shared" si="3"/>
        <v>0</v>
      </c>
    </row>
    <row r="69" spans="1:45" ht="15">
      <c r="A69" s="14" t="s">
        <v>66</v>
      </c>
      <c r="B69" s="15">
        <v>576</v>
      </c>
      <c r="C69" s="1">
        <v>0</v>
      </c>
      <c r="D69" s="19">
        <f t="shared" si="4"/>
        <v>0</v>
      </c>
      <c r="E69" s="15">
        <v>881</v>
      </c>
      <c r="F69" s="2">
        <v>0</v>
      </c>
      <c r="G69" s="15">
        <f>VLOOKUP(A69,'[1]tk 2024'!$C$1:$G$65536,5,FALSE)</f>
        <v>9.4</v>
      </c>
      <c r="H69" s="15">
        <f t="shared" si="5"/>
        <v>0</v>
      </c>
      <c r="I69" s="15">
        <f t="shared" si="5"/>
        <v>0</v>
      </c>
      <c r="J69" s="19">
        <f t="shared" si="6"/>
        <v>0</v>
      </c>
      <c r="K69" s="2">
        <v>0</v>
      </c>
      <c r="L69" s="2">
        <v>0</v>
      </c>
      <c r="M69" s="2">
        <v>0</v>
      </c>
      <c r="N69" s="2">
        <v>0</v>
      </c>
      <c r="O69" s="2">
        <v>0</v>
      </c>
      <c r="P69" s="2">
        <v>0</v>
      </c>
      <c r="Q69" s="2">
        <v>0</v>
      </c>
      <c r="R69" s="2">
        <v>0</v>
      </c>
      <c r="S69" s="2">
        <v>0</v>
      </c>
      <c r="T69" s="2">
        <v>0</v>
      </c>
      <c r="U69" s="2">
        <v>0</v>
      </c>
      <c r="V69" s="2">
        <v>0</v>
      </c>
      <c r="W69" s="2">
        <v>0</v>
      </c>
      <c r="X69" s="2">
        <v>0</v>
      </c>
      <c r="Y69" s="2">
        <v>0</v>
      </c>
      <c r="Z69" s="19">
        <f>K69*$K$6+L69*$L$6+M69*$M$6+N69*$N$6+O69*$O$6+P69*$P$6+Q69*$Q$6+R69*$R$6+S69*$S$6+T69*$T$6+U69*$U$6+V69*$V$6+W69*$W$6+X69*$X$6+Y69*$Y$6</f>
        <v>0</v>
      </c>
      <c r="AA69" s="2">
        <v>0</v>
      </c>
      <c r="AB69" s="2">
        <v>0</v>
      </c>
      <c r="AC69" s="2">
        <v>0</v>
      </c>
      <c r="AD69" s="2">
        <v>0</v>
      </c>
      <c r="AE69" s="2">
        <v>0</v>
      </c>
      <c r="AF69" s="2">
        <v>0</v>
      </c>
      <c r="AG69" s="2">
        <v>0</v>
      </c>
      <c r="AH69" s="2">
        <v>0</v>
      </c>
      <c r="AI69" s="2">
        <v>0</v>
      </c>
      <c r="AJ69" s="2">
        <v>0</v>
      </c>
      <c r="AK69" s="2">
        <v>0</v>
      </c>
      <c r="AL69" s="2">
        <v>0</v>
      </c>
      <c r="AM69" s="2">
        <v>0</v>
      </c>
      <c r="AN69" s="2">
        <v>0</v>
      </c>
      <c r="AO69" s="2">
        <v>0</v>
      </c>
      <c r="AP69" s="19">
        <f>AA69*$AA$6+AB69*$AB$6+AC69*$AC$6+AD69*$AD$6+AE69*$AE$6+AF69*$AF$6+AG69*$AG$6+AH69*$AH$6+AI69*$AI$6+AJ69*$AJ$6+AK69*$AK$6+AL69*$AL$6+AM69*$AM$6+AN69*$AN$6+AO69*$AO$6</f>
        <v>0</v>
      </c>
      <c r="AQ69" s="19">
        <f t="shared" si="1"/>
        <v>0</v>
      </c>
      <c r="AR69" s="19">
        <f t="shared" si="2"/>
        <v>0</v>
      </c>
      <c r="AS69" s="19">
        <f t="shared" si="3"/>
        <v>0</v>
      </c>
    </row>
    <row r="70" spans="1:45" ht="15">
      <c r="A70" s="14" t="s">
        <v>67</v>
      </c>
      <c r="B70" s="15">
        <v>576</v>
      </c>
      <c r="C70" s="1">
        <v>0</v>
      </c>
      <c r="D70" s="19">
        <f t="shared" si="4"/>
        <v>0</v>
      </c>
      <c r="E70" s="15">
        <v>0</v>
      </c>
      <c r="F70" s="2">
        <v>0</v>
      </c>
      <c r="G70" s="15">
        <v>0</v>
      </c>
      <c r="H70" s="15">
        <f t="shared" si="5"/>
        <v>0</v>
      </c>
      <c r="I70" s="15">
        <f t="shared" si="5"/>
        <v>0</v>
      </c>
      <c r="J70" s="19">
        <f t="shared" si="6"/>
        <v>0</v>
      </c>
      <c r="K70" s="2">
        <v>0</v>
      </c>
      <c r="L70" s="2">
        <v>0</v>
      </c>
      <c r="M70" s="2">
        <v>0</v>
      </c>
      <c r="N70" s="2">
        <v>0</v>
      </c>
      <c r="O70" s="2">
        <v>0</v>
      </c>
      <c r="P70" s="2">
        <v>0</v>
      </c>
      <c r="Q70" s="2">
        <v>0</v>
      </c>
      <c r="R70" s="2">
        <v>0</v>
      </c>
      <c r="S70" s="2">
        <v>0</v>
      </c>
      <c r="T70" s="2">
        <v>0</v>
      </c>
      <c r="U70" s="2">
        <v>0</v>
      </c>
      <c r="V70" s="2">
        <v>0</v>
      </c>
      <c r="W70" s="2">
        <v>0</v>
      </c>
      <c r="X70" s="2">
        <v>0</v>
      </c>
      <c r="Y70" s="2">
        <v>0</v>
      </c>
      <c r="Z70" s="19">
        <f>K70*$K$6+L70*$L$6+M70*$M$6+N70*$N$6+O70*$O$6+P70*$P$6+Q70*$Q$6+R70*$R$6+S70*$S$6+T70*$T$6+U70*$U$6+V70*$V$6+W70*$W$6+X70*$X$6+Y70*$Y$6</f>
        <v>0</v>
      </c>
      <c r="AA70" s="2">
        <v>0</v>
      </c>
      <c r="AB70" s="2">
        <v>0</v>
      </c>
      <c r="AC70" s="2">
        <v>0</v>
      </c>
      <c r="AD70" s="2">
        <v>0</v>
      </c>
      <c r="AE70" s="2">
        <v>0</v>
      </c>
      <c r="AF70" s="2">
        <v>0</v>
      </c>
      <c r="AG70" s="2">
        <v>0</v>
      </c>
      <c r="AH70" s="2">
        <v>0</v>
      </c>
      <c r="AI70" s="2">
        <v>0</v>
      </c>
      <c r="AJ70" s="2">
        <v>0</v>
      </c>
      <c r="AK70" s="2">
        <v>0</v>
      </c>
      <c r="AL70" s="2">
        <v>0</v>
      </c>
      <c r="AM70" s="2">
        <v>0</v>
      </c>
      <c r="AN70" s="2">
        <v>0</v>
      </c>
      <c r="AO70" s="2">
        <v>0</v>
      </c>
      <c r="AP70" s="19">
        <f>(AA70*$AA$6+AB70*$AB$6+AC70*$AC$6+AD70*$AD$6+AE70*$AE$6+AF70*$AF$6+AG70*$AG$6+AH70*$AH$6+AI70*$AI$6+AJ70*$AJ$6+AK70*$AK$6+AL70*$AL$6+AM70*$AM$6+AN70*$AN$6+AO70*$AO$6)*0</f>
        <v>0</v>
      </c>
      <c r="AQ70" s="19">
        <f t="shared" si="1"/>
        <v>0</v>
      </c>
      <c r="AR70" s="19">
        <f t="shared" si="2"/>
        <v>0</v>
      </c>
      <c r="AS70" s="19">
        <f t="shared" si="3"/>
        <v>0</v>
      </c>
    </row>
    <row r="71" spans="1:45" ht="15">
      <c r="A71" s="14" t="s">
        <v>68</v>
      </c>
      <c r="B71" s="15">
        <v>576</v>
      </c>
      <c r="C71" s="1">
        <v>0</v>
      </c>
      <c r="D71" s="19">
        <f t="shared" si="4"/>
        <v>0</v>
      </c>
      <c r="E71" s="15">
        <v>881</v>
      </c>
      <c r="F71" s="2">
        <v>0</v>
      </c>
      <c r="G71" s="15">
        <f>VLOOKUP(A71,'[1]tk 2024'!$C$1:$G$65536,5,FALSE)</f>
        <v>9.4</v>
      </c>
      <c r="H71" s="15">
        <f t="shared" si="5"/>
        <v>0</v>
      </c>
      <c r="I71" s="15">
        <f t="shared" si="5"/>
        <v>0</v>
      </c>
      <c r="J71" s="19">
        <f t="shared" si="6"/>
        <v>0</v>
      </c>
      <c r="K71" s="2">
        <v>0</v>
      </c>
      <c r="L71" s="2">
        <v>0</v>
      </c>
      <c r="M71" s="2">
        <v>0</v>
      </c>
      <c r="N71" s="2">
        <v>0</v>
      </c>
      <c r="O71" s="2">
        <v>0</v>
      </c>
      <c r="P71" s="2">
        <v>0</v>
      </c>
      <c r="Q71" s="2">
        <v>0</v>
      </c>
      <c r="R71" s="2">
        <v>0</v>
      </c>
      <c r="S71" s="2">
        <v>0</v>
      </c>
      <c r="T71" s="2">
        <v>0</v>
      </c>
      <c r="U71" s="2">
        <v>0</v>
      </c>
      <c r="V71" s="2">
        <v>0</v>
      </c>
      <c r="W71" s="2">
        <v>0</v>
      </c>
      <c r="X71" s="2">
        <v>0</v>
      </c>
      <c r="Y71" s="2">
        <v>0</v>
      </c>
      <c r="Z71" s="19">
        <f>K71*$K$6+L71*$L$6+M71*$M$6+N71*$N$6+O71*$O$6+P71*$P$6+Q71*$Q$6+R71*$R$6+S71*$S$6+T71*$T$6+U71*$U$6+V71*$V$6+W71*$W$6+X71*$X$6+Y71*$Y$6</f>
        <v>0</v>
      </c>
      <c r="AA71" s="2">
        <v>0</v>
      </c>
      <c r="AB71" s="2">
        <v>0</v>
      </c>
      <c r="AC71" s="2">
        <v>0</v>
      </c>
      <c r="AD71" s="2">
        <v>0</v>
      </c>
      <c r="AE71" s="2">
        <v>0</v>
      </c>
      <c r="AF71" s="2">
        <v>0</v>
      </c>
      <c r="AG71" s="2">
        <v>0</v>
      </c>
      <c r="AH71" s="2">
        <v>0</v>
      </c>
      <c r="AI71" s="2">
        <v>0</v>
      </c>
      <c r="AJ71" s="2">
        <v>0</v>
      </c>
      <c r="AK71" s="2">
        <v>0</v>
      </c>
      <c r="AL71" s="2">
        <v>0</v>
      </c>
      <c r="AM71" s="2">
        <v>0</v>
      </c>
      <c r="AN71" s="2">
        <v>0</v>
      </c>
      <c r="AO71" s="2">
        <v>0</v>
      </c>
      <c r="AP71" s="19">
        <f>AA71*$AA$6+AB71*$AB$6+AC71*$AC$6+AD71*$AD$6+AE71*$AE$6+AF71*$AF$6+AG71*$AG$6+AH71*$AH$6+AI71*$AI$6+AJ71*$AJ$6+AK71*$AK$6+AL71*$AL$6+AM71*$AM$6+AN71*$AN$6+AO71*$AO$6</f>
        <v>0</v>
      </c>
      <c r="AQ71" s="19">
        <f t="shared" si="1"/>
        <v>0</v>
      </c>
      <c r="AR71" s="19">
        <f t="shared" si="2"/>
        <v>0</v>
      </c>
      <c r="AS71" s="19">
        <f t="shared" si="3"/>
        <v>0</v>
      </c>
    </row>
    <row r="72" spans="1:45" ht="15">
      <c r="A72" s="14" t="s">
        <v>69</v>
      </c>
      <c r="B72" s="15">
        <v>0</v>
      </c>
      <c r="C72" s="1">
        <v>0</v>
      </c>
      <c r="D72" s="19">
        <f t="shared" si="4"/>
        <v>0</v>
      </c>
      <c r="E72" s="15">
        <v>881</v>
      </c>
      <c r="F72" s="2">
        <v>0</v>
      </c>
      <c r="G72" s="15">
        <f>VLOOKUP(A72,'[1]tk 2024'!$C$1:$G$65536,5,FALSE)</f>
        <v>8</v>
      </c>
      <c r="H72" s="15">
        <f t="shared" si="5"/>
        <v>0</v>
      </c>
      <c r="I72" s="15">
        <f t="shared" si="5"/>
        <v>0</v>
      </c>
      <c r="J72" s="19">
        <f t="shared" si="6"/>
        <v>0</v>
      </c>
      <c r="K72" s="2">
        <v>0</v>
      </c>
      <c r="L72" s="2">
        <v>0</v>
      </c>
      <c r="M72" s="2">
        <v>0</v>
      </c>
      <c r="N72" s="2">
        <v>0</v>
      </c>
      <c r="O72" s="2">
        <v>0</v>
      </c>
      <c r="P72" s="2">
        <v>0</v>
      </c>
      <c r="Q72" s="2">
        <v>0</v>
      </c>
      <c r="R72" s="2">
        <v>0</v>
      </c>
      <c r="S72" s="2">
        <v>0</v>
      </c>
      <c r="T72" s="2">
        <v>0</v>
      </c>
      <c r="U72" s="2">
        <v>0</v>
      </c>
      <c r="V72" s="2">
        <v>0</v>
      </c>
      <c r="W72" s="2">
        <v>0</v>
      </c>
      <c r="X72" s="2">
        <v>0</v>
      </c>
      <c r="Y72" s="2">
        <v>0</v>
      </c>
      <c r="Z72" s="19">
        <f>(K72*$K$6+L72*$L$6+M72*$M$6+N72*$N$6+O72*$O$6+P72*$P$6+Q72*$Q$6+R72*$R$6+S72*$S$6+T72*$T$6+U72*$U$6+V72*$V$6+W72*$W$6+X72*$X$6+Y72*$Y$6)*0</f>
        <v>0</v>
      </c>
      <c r="AA72" s="2">
        <v>0</v>
      </c>
      <c r="AB72" s="2">
        <v>0</v>
      </c>
      <c r="AC72" s="2">
        <v>0</v>
      </c>
      <c r="AD72" s="2">
        <v>0</v>
      </c>
      <c r="AE72" s="2">
        <v>0</v>
      </c>
      <c r="AF72" s="2">
        <v>0</v>
      </c>
      <c r="AG72" s="2">
        <v>0</v>
      </c>
      <c r="AH72" s="2">
        <v>0</v>
      </c>
      <c r="AI72" s="2">
        <v>0</v>
      </c>
      <c r="AJ72" s="2">
        <v>0</v>
      </c>
      <c r="AK72" s="2">
        <v>0</v>
      </c>
      <c r="AL72" s="2">
        <v>0</v>
      </c>
      <c r="AM72" s="2">
        <v>0</v>
      </c>
      <c r="AN72" s="2">
        <v>0</v>
      </c>
      <c r="AO72" s="2">
        <v>0</v>
      </c>
      <c r="AP72" s="19">
        <f>AA72*$AA$6+AB72*$AB$6+AC72*$AC$6+AD72*$AD$6+AE72*$AE$6+AF72*$AF$6+AG72*$AG$6+AH72*$AH$6+AI72*$AI$6+AJ72*$AJ$6+AK72*$AK$6+AL72*$AL$6+AM72*$AM$6+AN72*$AN$6+AO72*$AO$6</f>
        <v>0</v>
      </c>
      <c r="AQ72" s="19">
        <f aca="true" t="shared" si="17" ref="AQ72:AQ135">D72+Z72</f>
        <v>0</v>
      </c>
      <c r="AR72" s="19">
        <f aca="true" t="shared" si="18" ref="AR72:AR135">J72+AP72</f>
        <v>0</v>
      </c>
      <c r="AS72" s="19">
        <f aca="true" t="shared" si="19" ref="AS72:AS135">AQ72+AR72</f>
        <v>0</v>
      </c>
    </row>
    <row r="73" spans="1:45" ht="15">
      <c r="A73" s="14" t="s">
        <v>76</v>
      </c>
      <c r="B73" s="15">
        <v>576</v>
      </c>
      <c r="C73" s="1">
        <v>0</v>
      </c>
      <c r="D73" s="19">
        <f t="shared" si="4"/>
        <v>0</v>
      </c>
      <c r="E73" s="15">
        <v>0</v>
      </c>
      <c r="F73" s="2">
        <v>0</v>
      </c>
      <c r="G73" s="15">
        <v>0</v>
      </c>
      <c r="H73" s="15">
        <f t="shared" si="5"/>
        <v>0</v>
      </c>
      <c r="I73" s="15">
        <f t="shared" si="5"/>
        <v>0</v>
      </c>
      <c r="J73" s="19">
        <f t="shared" si="6"/>
        <v>0</v>
      </c>
      <c r="K73" s="2">
        <v>0</v>
      </c>
      <c r="L73" s="2">
        <v>0</v>
      </c>
      <c r="M73" s="2">
        <v>0</v>
      </c>
      <c r="N73" s="2">
        <v>0</v>
      </c>
      <c r="O73" s="2">
        <v>0</v>
      </c>
      <c r="P73" s="2">
        <v>0</v>
      </c>
      <c r="Q73" s="2">
        <v>0</v>
      </c>
      <c r="R73" s="2">
        <v>0</v>
      </c>
      <c r="S73" s="2">
        <v>0</v>
      </c>
      <c r="T73" s="2">
        <v>0</v>
      </c>
      <c r="U73" s="2">
        <v>0</v>
      </c>
      <c r="V73" s="2">
        <v>0</v>
      </c>
      <c r="W73" s="2">
        <v>0</v>
      </c>
      <c r="X73" s="2">
        <v>0</v>
      </c>
      <c r="Y73" s="2">
        <v>0</v>
      </c>
      <c r="Z73" s="19">
        <f aca="true" t="shared" si="20" ref="Z73:Z78">K73*$K$6+L73*$L$6+M73*$M$6+N73*$N$6+O73*$O$6+P73*$P$6+Q73*$Q$6+R73*$R$6+S73*$S$6+T73*$T$6+U73*$U$6+V73*$V$6+W73*$W$6+X73*$X$6+Y73*$Y$6</f>
        <v>0</v>
      </c>
      <c r="AA73" s="2">
        <v>0</v>
      </c>
      <c r="AB73" s="2">
        <v>0</v>
      </c>
      <c r="AC73" s="2">
        <v>0</v>
      </c>
      <c r="AD73" s="2">
        <v>0</v>
      </c>
      <c r="AE73" s="2">
        <v>0</v>
      </c>
      <c r="AF73" s="2">
        <v>0</v>
      </c>
      <c r="AG73" s="2">
        <v>0</v>
      </c>
      <c r="AH73" s="2">
        <v>0</v>
      </c>
      <c r="AI73" s="2">
        <v>0</v>
      </c>
      <c r="AJ73" s="2">
        <v>0</v>
      </c>
      <c r="AK73" s="2">
        <v>0</v>
      </c>
      <c r="AL73" s="2">
        <v>0</v>
      </c>
      <c r="AM73" s="2">
        <v>0</v>
      </c>
      <c r="AN73" s="2">
        <v>0</v>
      </c>
      <c r="AO73" s="2">
        <v>0</v>
      </c>
      <c r="AP73" s="19">
        <f>(AA73*$AA$6+AB73*$AB$6+AC73*$AC$6+AD73*$AD$6+AE73*$AE$6+AF73*$AF$6+AG73*$AG$6+AH73*$AH$6+AI73*$AI$6+AJ73*$AJ$6+AK73*$AK$6+AL73*$AL$6+AM73*$AM$6+AN73*$AN$6+AO73*$AO$6)*0</f>
        <v>0</v>
      </c>
      <c r="AQ73" s="19">
        <f t="shared" si="17"/>
        <v>0</v>
      </c>
      <c r="AR73" s="19">
        <f t="shared" si="18"/>
        <v>0</v>
      </c>
      <c r="AS73" s="19">
        <f t="shared" si="19"/>
        <v>0</v>
      </c>
    </row>
    <row r="74" spans="1:45" ht="15">
      <c r="A74" s="14" t="s">
        <v>77</v>
      </c>
      <c r="B74" s="15">
        <v>576</v>
      </c>
      <c r="C74" s="1">
        <v>0</v>
      </c>
      <c r="D74" s="19">
        <f aca="true" t="shared" si="21" ref="D74:D136">C74*B74</f>
        <v>0</v>
      </c>
      <c r="E74" s="15">
        <v>881</v>
      </c>
      <c r="F74" s="2">
        <v>0</v>
      </c>
      <c r="G74" s="15">
        <f>VLOOKUP(A74,'[1]tk 2024'!$C$1:$G$65536,5,FALSE)</f>
        <v>3.53</v>
      </c>
      <c r="H74" s="15">
        <f aca="true" t="shared" si="22" ref="H74:I136">F74*E74</f>
        <v>0</v>
      </c>
      <c r="I74" s="15">
        <f t="shared" si="22"/>
        <v>0</v>
      </c>
      <c r="J74" s="19">
        <f aca="true" t="shared" si="23" ref="J74:J136">H74+I74</f>
        <v>0</v>
      </c>
      <c r="K74" s="2">
        <v>0</v>
      </c>
      <c r="L74" s="2">
        <v>0</v>
      </c>
      <c r="M74" s="2">
        <v>0</v>
      </c>
      <c r="N74" s="2">
        <v>0</v>
      </c>
      <c r="O74" s="2">
        <v>0</v>
      </c>
      <c r="P74" s="2">
        <v>0</v>
      </c>
      <c r="Q74" s="2">
        <v>0</v>
      </c>
      <c r="R74" s="2">
        <v>0</v>
      </c>
      <c r="S74" s="2">
        <v>0</v>
      </c>
      <c r="T74" s="2">
        <v>0</v>
      </c>
      <c r="U74" s="2">
        <v>0</v>
      </c>
      <c r="V74" s="2">
        <v>0</v>
      </c>
      <c r="W74" s="2">
        <v>0</v>
      </c>
      <c r="X74" s="2">
        <v>0</v>
      </c>
      <c r="Y74" s="2">
        <v>0</v>
      </c>
      <c r="Z74" s="19">
        <f t="shared" si="20"/>
        <v>0</v>
      </c>
      <c r="AA74" s="2">
        <v>0</v>
      </c>
      <c r="AB74" s="2">
        <v>0</v>
      </c>
      <c r="AC74" s="2">
        <v>0</v>
      </c>
      <c r="AD74" s="2">
        <v>0</v>
      </c>
      <c r="AE74" s="2">
        <v>0</v>
      </c>
      <c r="AF74" s="2">
        <v>0</v>
      </c>
      <c r="AG74" s="2">
        <v>0</v>
      </c>
      <c r="AH74" s="2">
        <v>0</v>
      </c>
      <c r="AI74" s="2">
        <v>0</v>
      </c>
      <c r="AJ74" s="2">
        <v>0</v>
      </c>
      <c r="AK74" s="2">
        <v>0</v>
      </c>
      <c r="AL74" s="2">
        <v>0</v>
      </c>
      <c r="AM74" s="2">
        <v>0</v>
      </c>
      <c r="AN74" s="2">
        <v>0</v>
      </c>
      <c r="AO74" s="2">
        <v>0</v>
      </c>
      <c r="AP74" s="19">
        <f>AA74*$AA$6+AB74*$AB$6+AC74*$AC$6+AD74*$AD$6+AE74*$AE$6+AF74*$AF$6+AG74*$AG$6+AH74*$AH$6+AI74*$AI$6+AJ74*$AJ$6+AK74*$AK$6+AL74*$AL$6+AM74*$AM$6+AN74*$AN$6+AO74*$AO$6</f>
        <v>0</v>
      </c>
      <c r="AQ74" s="19">
        <f t="shared" si="17"/>
        <v>0</v>
      </c>
      <c r="AR74" s="19">
        <f t="shared" si="18"/>
        <v>0</v>
      </c>
      <c r="AS74" s="19">
        <f t="shared" si="19"/>
        <v>0</v>
      </c>
    </row>
    <row r="75" spans="1:45" ht="15">
      <c r="A75" s="14" t="s">
        <v>70</v>
      </c>
      <c r="B75" s="15">
        <v>576</v>
      </c>
      <c r="C75" s="1">
        <v>0</v>
      </c>
      <c r="D75" s="19">
        <f t="shared" si="21"/>
        <v>0</v>
      </c>
      <c r="E75" s="15">
        <v>0</v>
      </c>
      <c r="F75" s="2">
        <v>0</v>
      </c>
      <c r="G75" s="15">
        <v>0</v>
      </c>
      <c r="H75" s="15">
        <f t="shared" si="22"/>
        <v>0</v>
      </c>
      <c r="I75" s="15">
        <f t="shared" si="22"/>
        <v>0</v>
      </c>
      <c r="J75" s="19">
        <f t="shared" si="23"/>
        <v>0</v>
      </c>
      <c r="K75" s="2">
        <v>0</v>
      </c>
      <c r="L75" s="2">
        <v>0</v>
      </c>
      <c r="M75" s="2">
        <v>0</v>
      </c>
      <c r="N75" s="2">
        <v>0</v>
      </c>
      <c r="O75" s="2">
        <v>0</v>
      </c>
      <c r="P75" s="2">
        <v>0</v>
      </c>
      <c r="Q75" s="2">
        <v>0</v>
      </c>
      <c r="R75" s="2">
        <v>0</v>
      </c>
      <c r="S75" s="2">
        <v>0</v>
      </c>
      <c r="T75" s="2">
        <v>0</v>
      </c>
      <c r="U75" s="2">
        <v>0</v>
      </c>
      <c r="V75" s="2">
        <v>0</v>
      </c>
      <c r="W75" s="2">
        <v>0</v>
      </c>
      <c r="X75" s="2">
        <v>0</v>
      </c>
      <c r="Y75" s="2">
        <v>0</v>
      </c>
      <c r="Z75" s="19">
        <f t="shared" si="20"/>
        <v>0</v>
      </c>
      <c r="AA75" s="2">
        <v>0</v>
      </c>
      <c r="AB75" s="2">
        <v>0</v>
      </c>
      <c r="AC75" s="2">
        <v>0</v>
      </c>
      <c r="AD75" s="2">
        <v>0</v>
      </c>
      <c r="AE75" s="2">
        <v>0</v>
      </c>
      <c r="AF75" s="2">
        <v>0</v>
      </c>
      <c r="AG75" s="2">
        <v>0</v>
      </c>
      <c r="AH75" s="2">
        <v>0</v>
      </c>
      <c r="AI75" s="2">
        <v>0</v>
      </c>
      <c r="AJ75" s="2">
        <v>0</v>
      </c>
      <c r="AK75" s="2">
        <v>0</v>
      </c>
      <c r="AL75" s="2">
        <v>0</v>
      </c>
      <c r="AM75" s="2">
        <v>0</v>
      </c>
      <c r="AN75" s="2">
        <v>0</v>
      </c>
      <c r="AO75" s="2">
        <v>0</v>
      </c>
      <c r="AP75" s="19">
        <f>(AA75*$AA$6+AB75*$AB$6+AC75*$AC$6+AD75*$AD$6+AE75*$AE$6+AF75*$AF$6+AG75*$AG$6+AH75*$AH$6+AI75*$AI$6+AJ75*$AJ$6+AK75*$AK$6+AL75*$AL$6+AM75*$AM$6+AN75*$AN$6+AO75*$AO$6)*0</f>
        <v>0</v>
      </c>
      <c r="AQ75" s="19">
        <f t="shared" si="17"/>
        <v>0</v>
      </c>
      <c r="AR75" s="19">
        <f t="shared" si="18"/>
        <v>0</v>
      </c>
      <c r="AS75" s="19">
        <f t="shared" si="19"/>
        <v>0</v>
      </c>
    </row>
    <row r="76" spans="1:45" ht="15">
      <c r="A76" s="14" t="s">
        <v>71</v>
      </c>
      <c r="B76" s="15">
        <v>576</v>
      </c>
      <c r="C76" s="1">
        <v>0</v>
      </c>
      <c r="D76" s="19">
        <f t="shared" si="21"/>
        <v>0</v>
      </c>
      <c r="E76" s="15">
        <v>881</v>
      </c>
      <c r="F76" s="2">
        <v>0</v>
      </c>
      <c r="G76" s="15">
        <f>VLOOKUP(A76,'[1]tk 2024'!$C$1:$G$65536,5,FALSE)</f>
        <v>3.53</v>
      </c>
      <c r="H76" s="15">
        <f t="shared" si="22"/>
        <v>0</v>
      </c>
      <c r="I76" s="15">
        <f t="shared" si="22"/>
        <v>0</v>
      </c>
      <c r="J76" s="19">
        <f t="shared" si="23"/>
        <v>0</v>
      </c>
      <c r="K76" s="2">
        <v>0</v>
      </c>
      <c r="L76" s="2">
        <v>0</v>
      </c>
      <c r="M76" s="2">
        <v>0</v>
      </c>
      <c r="N76" s="2">
        <v>0</v>
      </c>
      <c r="O76" s="2">
        <v>0</v>
      </c>
      <c r="P76" s="2">
        <v>0</v>
      </c>
      <c r="Q76" s="2">
        <v>0</v>
      </c>
      <c r="R76" s="2">
        <v>0</v>
      </c>
      <c r="S76" s="2">
        <v>0</v>
      </c>
      <c r="T76" s="2">
        <v>0</v>
      </c>
      <c r="U76" s="2">
        <v>0</v>
      </c>
      <c r="V76" s="2">
        <v>0</v>
      </c>
      <c r="W76" s="2">
        <v>0</v>
      </c>
      <c r="X76" s="2">
        <v>0</v>
      </c>
      <c r="Y76" s="2">
        <v>0</v>
      </c>
      <c r="Z76" s="19">
        <f t="shared" si="20"/>
        <v>0</v>
      </c>
      <c r="AA76" s="2">
        <v>0</v>
      </c>
      <c r="AB76" s="2">
        <v>0</v>
      </c>
      <c r="AC76" s="2">
        <v>0</v>
      </c>
      <c r="AD76" s="2">
        <v>0</v>
      </c>
      <c r="AE76" s="2">
        <v>0</v>
      </c>
      <c r="AF76" s="2">
        <v>0</v>
      </c>
      <c r="AG76" s="2">
        <v>0</v>
      </c>
      <c r="AH76" s="2">
        <v>0</v>
      </c>
      <c r="AI76" s="2">
        <v>0</v>
      </c>
      <c r="AJ76" s="2">
        <v>0</v>
      </c>
      <c r="AK76" s="2">
        <v>0</v>
      </c>
      <c r="AL76" s="2">
        <v>0</v>
      </c>
      <c r="AM76" s="2">
        <v>0</v>
      </c>
      <c r="AN76" s="2">
        <v>0</v>
      </c>
      <c r="AO76" s="2">
        <v>0</v>
      </c>
      <c r="AP76" s="19">
        <f>AA76*$AA$6+AB76*$AB$6+AC76*$AC$6+AD76*$AD$6+AE76*$AE$6+AF76*$AF$6+AG76*$AG$6+AH76*$AH$6+AI76*$AI$6+AJ76*$AJ$6+AK76*$AK$6+AL76*$AL$6+AM76*$AM$6+AN76*$AN$6+AO76*$AO$6</f>
        <v>0</v>
      </c>
      <c r="AQ76" s="19">
        <f t="shared" si="17"/>
        <v>0</v>
      </c>
      <c r="AR76" s="19">
        <f t="shared" si="18"/>
        <v>0</v>
      </c>
      <c r="AS76" s="19">
        <f t="shared" si="19"/>
        <v>0</v>
      </c>
    </row>
    <row r="77" spans="1:45" ht="15">
      <c r="A77" s="14" t="s">
        <v>72</v>
      </c>
      <c r="B77" s="15">
        <v>576</v>
      </c>
      <c r="C77" s="1">
        <v>0</v>
      </c>
      <c r="D77" s="19">
        <f t="shared" si="21"/>
        <v>0</v>
      </c>
      <c r="E77" s="15">
        <v>881</v>
      </c>
      <c r="F77" s="2">
        <v>0</v>
      </c>
      <c r="G77" s="15">
        <f>VLOOKUP(A77,'[1]tk 2024'!$C$1:$G$65536,5,FALSE)</f>
        <v>14.79</v>
      </c>
      <c r="H77" s="15">
        <f t="shared" si="22"/>
        <v>0</v>
      </c>
      <c r="I77" s="15">
        <f t="shared" si="22"/>
        <v>0</v>
      </c>
      <c r="J77" s="19">
        <f t="shared" si="23"/>
        <v>0</v>
      </c>
      <c r="K77" s="2">
        <v>0</v>
      </c>
      <c r="L77" s="2">
        <v>0</v>
      </c>
      <c r="M77" s="2">
        <v>0</v>
      </c>
      <c r="N77" s="2">
        <v>0</v>
      </c>
      <c r="O77" s="2">
        <v>0</v>
      </c>
      <c r="P77" s="2">
        <v>0</v>
      </c>
      <c r="Q77" s="2">
        <v>0</v>
      </c>
      <c r="R77" s="2">
        <v>0</v>
      </c>
      <c r="S77" s="2">
        <v>0</v>
      </c>
      <c r="T77" s="2">
        <v>0</v>
      </c>
      <c r="U77" s="2">
        <v>0</v>
      </c>
      <c r="V77" s="2">
        <v>0</v>
      </c>
      <c r="W77" s="2">
        <v>0</v>
      </c>
      <c r="X77" s="2">
        <v>0</v>
      </c>
      <c r="Y77" s="2">
        <v>0</v>
      </c>
      <c r="Z77" s="19">
        <f t="shared" si="20"/>
        <v>0</v>
      </c>
      <c r="AA77" s="2">
        <v>0</v>
      </c>
      <c r="AB77" s="2">
        <v>0</v>
      </c>
      <c r="AC77" s="2">
        <v>0</v>
      </c>
      <c r="AD77" s="2">
        <v>0</v>
      </c>
      <c r="AE77" s="2">
        <v>0</v>
      </c>
      <c r="AF77" s="2">
        <v>0</v>
      </c>
      <c r="AG77" s="2">
        <v>0</v>
      </c>
      <c r="AH77" s="2">
        <v>0</v>
      </c>
      <c r="AI77" s="2">
        <v>0</v>
      </c>
      <c r="AJ77" s="2">
        <v>0</v>
      </c>
      <c r="AK77" s="2">
        <v>0</v>
      </c>
      <c r="AL77" s="2">
        <v>0</v>
      </c>
      <c r="AM77" s="2">
        <v>0</v>
      </c>
      <c r="AN77" s="2">
        <v>0</v>
      </c>
      <c r="AO77" s="2">
        <v>0</v>
      </c>
      <c r="AP77" s="19">
        <f>AA77*$AA$6+AB77*$AB$6+AC77*$AC$6+AD77*$AD$6+AE77*$AE$6+AF77*$AF$6+AG77*$AG$6+AH77*$AH$6+AI77*$AI$6+AJ77*$AJ$6+AK77*$AK$6+AL77*$AL$6+AM77*$AM$6+AN77*$AN$6+AO77*$AO$6</f>
        <v>0</v>
      </c>
      <c r="AQ77" s="19">
        <f t="shared" si="17"/>
        <v>0</v>
      </c>
      <c r="AR77" s="19">
        <f t="shared" si="18"/>
        <v>0</v>
      </c>
      <c r="AS77" s="19">
        <f t="shared" si="19"/>
        <v>0</v>
      </c>
    </row>
    <row r="78" spans="1:45" ht="15">
      <c r="A78" s="14" t="s">
        <v>73</v>
      </c>
      <c r="B78" s="15">
        <v>576</v>
      </c>
      <c r="C78" s="1">
        <v>0</v>
      </c>
      <c r="D78" s="19">
        <f t="shared" si="21"/>
        <v>0</v>
      </c>
      <c r="E78" s="15">
        <v>0</v>
      </c>
      <c r="F78" s="2">
        <v>0</v>
      </c>
      <c r="G78" s="15">
        <v>0</v>
      </c>
      <c r="H78" s="15">
        <f t="shared" si="22"/>
        <v>0</v>
      </c>
      <c r="I78" s="15">
        <f t="shared" si="22"/>
        <v>0</v>
      </c>
      <c r="J78" s="19">
        <f t="shared" si="23"/>
        <v>0</v>
      </c>
      <c r="K78" s="2">
        <v>0</v>
      </c>
      <c r="L78" s="2">
        <v>0</v>
      </c>
      <c r="M78" s="2">
        <v>0</v>
      </c>
      <c r="N78" s="2">
        <v>0</v>
      </c>
      <c r="O78" s="2">
        <v>0</v>
      </c>
      <c r="P78" s="2">
        <v>0</v>
      </c>
      <c r="Q78" s="2">
        <v>0</v>
      </c>
      <c r="R78" s="2">
        <v>0</v>
      </c>
      <c r="S78" s="2">
        <v>0</v>
      </c>
      <c r="T78" s="2">
        <v>0</v>
      </c>
      <c r="U78" s="2">
        <v>0</v>
      </c>
      <c r="V78" s="2">
        <v>0</v>
      </c>
      <c r="W78" s="2">
        <v>0</v>
      </c>
      <c r="X78" s="2">
        <v>0</v>
      </c>
      <c r="Y78" s="2">
        <v>0</v>
      </c>
      <c r="Z78" s="19">
        <f t="shared" si="20"/>
        <v>0</v>
      </c>
      <c r="AA78" s="2">
        <v>0</v>
      </c>
      <c r="AB78" s="2">
        <v>0</v>
      </c>
      <c r="AC78" s="2">
        <v>0</v>
      </c>
      <c r="AD78" s="2">
        <v>0</v>
      </c>
      <c r="AE78" s="2">
        <v>0</v>
      </c>
      <c r="AF78" s="2">
        <v>0</v>
      </c>
      <c r="AG78" s="2">
        <v>0</v>
      </c>
      <c r="AH78" s="2">
        <v>0</v>
      </c>
      <c r="AI78" s="2">
        <v>0</v>
      </c>
      <c r="AJ78" s="2">
        <v>0</v>
      </c>
      <c r="AK78" s="2">
        <v>0</v>
      </c>
      <c r="AL78" s="2">
        <v>0</v>
      </c>
      <c r="AM78" s="2">
        <v>0</v>
      </c>
      <c r="AN78" s="2">
        <v>0</v>
      </c>
      <c r="AO78" s="2">
        <v>0</v>
      </c>
      <c r="AP78" s="19">
        <f>(AA78*$AA$6+AB78*$AB$6+AC78*$AC$6+AD78*$AD$6+AE78*$AE$6+AF78*$AF$6+AG78*$AG$6+AH78*$AH$6+AI78*$AI$6+AJ78*$AJ$6+AK78*$AK$6+AL78*$AL$6+AM78*$AM$6+AN78*$AN$6+AO78*$AO$6)*0</f>
        <v>0</v>
      </c>
      <c r="AQ78" s="19">
        <f t="shared" si="17"/>
        <v>0</v>
      </c>
      <c r="AR78" s="19">
        <f t="shared" si="18"/>
        <v>0</v>
      </c>
      <c r="AS78" s="19">
        <f t="shared" si="19"/>
        <v>0</v>
      </c>
    </row>
    <row r="79" spans="1:45" ht="15">
      <c r="A79" s="14" t="s">
        <v>78</v>
      </c>
      <c r="B79" s="15">
        <v>0</v>
      </c>
      <c r="C79" s="1">
        <v>0</v>
      </c>
      <c r="D79" s="19">
        <f t="shared" si="21"/>
        <v>0</v>
      </c>
      <c r="E79" s="15">
        <v>881</v>
      </c>
      <c r="F79" s="2">
        <v>0</v>
      </c>
      <c r="G79" s="15">
        <f>VLOOKUP(A79,'[1]tk 2024'!$C$1:$G$65536,5,FALSE)</f>
        <v>30.3</v>
      </c>
      <c r="H79" s="15">
        <f t="shared" si="22"/>
        <v>0</v>
      </c>
      <c r="I79" s="15">
        <f t="shared" si="22"/>
        <v>0</v>
      </c>
      <c r="J79" s="19">
        <f t="shared" si="23"/>
        <v>0</v>
      </c>
      <c r="K79" s="2">
        <v>0</v>
      </c>
      <c r="L79" s="2">
        <v>0</v>
      </c>
      <c r="M79" s="2">
        <v>0</v>
      </c>
      <c r="N79" s="2">
        <v>0</v>
      </c>
      <c r="O79" s="2">
        <v>0</v>
      </c>
      <c r="P79" s="2">
        <v>0</v>
      </c>
      <c r="Q79" s="2">
        <v>0</v>
      </c>
      <c r="R79" s="2">
        <v>0</v>
      </c>
      <c r="S79" s="2">
        <v>0</v>
      </c>
      <c r="T79" s="2">
        <v>0</v>
      </c>
      <c r="U79" s="2">
        <v>0</v>
      </c>
      <c r="V79" s="2">
        <v>0</v>
      </c>
      <c r="W79" s="2">
        <v>0</v>
      </c>
      <c r="X79" s="2">
        <v>0</v>
      </c>
      <c r="Y79" s="2">
        <v>0</v>
      </c>
      <c r="Z79" s="19">
        <f>(K79*$K$6+L79*$L$6+M79*$M$6+N79*$N$6+O79*$O$6+P79*$P$6+Q79*$Q$6+R79*$R$6+S79*$S$6+T79*$T$6+U79*$U$6+V79*$V$6+W79*$W$6+X79*$X$6+Y79*$Y$6)*0</f>
        <v>0</v>
      </c>
      <c r="AA79" s="2">
        <v>0</v>
      </c>
      <c r="AB79" s="2">
        <v>0</v>
      </c>
      <c r="AC79" s="2">
        <v>0</v>
      </c>
      <c r="AD79" s="2">
        <v>0</v>
      </c>
      <c r="AE79" s="2">
        <v>0</v>
      </c>
      <c r="AF79" s="2">
        <v>0</v>
      </c>
      <c r="AG79" s="2">
        <v>0</v>
      </c>
      <c r="AH79" s="2">
        <v>0</v>
      </c>
      <c r="AI79" s="2">
        <v>0</v>
      </c>
      <c r="AJ79" s="2">
        <v>0</v>
      </c>
      <c r="AK79" s="2">
        <v>0</v>
      </c>
      <c r="AL79" s="2">
        <v>0</v>
      </c>
      <c r="AM79" s="2">
        <v>0</v>
      </c>
      <c r="AN79" s="2">
        <v>0</v>
      </c>
      <c r="AO79" s="2">
        <v>0</v>
      </c>
      <c r="AP79" s="19">
        <f>AA79*$AA$6+AB79*$AB$6+AC79*$AC$6+AD79*$AD$6+AE79*$AE$6+AF79*$AF$6+AG79*$AG$6+AH79*$AH$6+AI79*$AI$6+AJ79*$AJ$6+AK79*$AK$6+AL79*$AL$6+AM79*$AM$6+AN79*$AN$6+AO79*$AO$6</f>
        <v>0</v>
      </c>
      <c r="AQ79" s="19">
        <f t="shared" si="17"/>
        <v>0</v>
      </c>
      <c r="AR79" s="19">
        <f t="shared" si="18"/>
        <v>0</v>
      </c>
      <c r="AS79" s="19">
        <f t="shared" si="19"/>
        <v>0</v>
      </c>
    </row>
    <row r="80" spans="1:45" ht="15">
      <c r="A80" s="14" t="s">
        <v>74</v>
      </c>
      <c r="B80" s="15">
        <v>576</v>
      </c>
      <c r="C80" s="1">
        <v>0</v>
      </c>
      <c r="D80" s="19">
        <f t="shared" si="21"/>
        <v>0</v>
      </c>
      <c r="E80" s="15">
        <v>881</v>
      </c>
      <c r="F80" s="2">
        <v>0</v>
      </c>
      <c r="G80" s="15">
        <f>VLOOKUP(A80,'[1]tk 2024'!$C$1:$G$65536,5,FALSE)</f>
        <v>15.3</v>
      </c>
      <c r="H80" s="15">
        <f t="shared" si="22"/>
        <v>0</v>
      </c>
      <c r="I80" s="15">
        <f t="shared" si="22"/>
        <v>0</v>
      </c>
      <c r="J80" s="19">
        <f t="shared" si="23"/>
        <v>0</v>
      </c>
      <c r="K80" s="2">
        <v>0</v>
      </c>
      <c r="L80" s="2">
        <v>0</v>
      </c>
      <c r="M80" s="2">
        <v>0</v>
      </c>
      <c r="N80" s="2">
        <v>0</v>
      </c>
      <c r="O80" s="2">
        <v>0</v>
      </c>
      <c r="P80" s="2">
        <v>0</v>
      </c>
      <c r="Q80" s="2">
        <v>0</v>
      </c>
      <c r="R80" s="2">
        <v>0</v>
      </c>
      <c r="S80" s="2">
        <v>0</v>
      </c>
      <c r="T80" s="2">
        <v>0</v>
      </c>
      <c r="U80" s="2">
        <v>0</v>
      </c>
      <c r="V80" s="2">
        <v>0</v>
      </c>
      <c r="W80" s="2">
        <v>0</v>
      </c>
      <c r="X80" s="2">
        <v>0</v>
      </c>
      <c r="Y80" s="2">
        <v>0</v>
      </c>
      <c r="Z80" s="19">
        <f aca="true" t="shared" si="24" ref="Z80:Z97">K80*$K$6+L80*$L$6+M80*$M$6+N80*$N$6+O80*$O$6+P80*$P$6+Q80*$Q$6+R80*$R$6+S80*$S$6+T80*$T$6+U80*$U$6+V80*$V$6+W80*$W$6+X80*$X$6+Y80*$Y$6</f>
        <v>0</v>
      </c>
      <c r="AA80" s="2">
        <v>0</v>
      </c>
      <c r="AB80" s="2">
        <v>0</v>
      </c>
      <c r="AC80" s="2">
        <v>0</v>
      </c>
      <c r="AD80" s="2">
        <v>0</v>
      </c>
      <c r="AE80" s="2">
        <v>0</v>
      </c>
      <c r="AF80" s="2">
        <v>0</v>
      </c>
      <c r="AG80" s="2">
        <v>0</v>
      </c>
      <c r="AH80" s="2">
        <v>0</v>
      </c>
      <c r="AI80" s="2">
        <v>0</v>
      </c>
      <c r="AJ80" s="2">
        <v>0</v>
      </c>
      <c r="AK80" s="2">
        <v>0</v>
      </c>
      <c r="AL80" s="2">
        <v>0</v>
      </c>
      <c r="AM80" s="2">
        <v>0</v>
      </c>
      <c r="AN80" s="2">
        <v>0</v>
      </c>
      <c r="AO80" s="2">
        <v>0</v>
      </c>
      <c r="AP80" s="19">
        <f>AA80*$AA$6+AB80*$AB$6+AC80*$AC$6+AD80*$AD$6+AE80*$AE$6+AF80*$AF$6+AG80*$AG$6+AH80*$AH$6+AI80*$AI$6+AJ80*$AJ$6+AK80*$AK$6+AL80*$AL$6+AM80*$AM$6+AN80*$AN$6+AO80*$AO$6</f>
        <v>0</v>
      </c>
      <c r="AQ80" s="19">
        <f t="shared" si="17"/>
        <v>0</v>
      </c>
      <c r="AR80" s="19">
        <f t="shared" si="18"/>
        <v>0</v>
      </c>
      <c r="AS80" s="19">
        <f t="shared" si="19"/>
        <v>0</v>
      </c>
    </row>
    <row r="81" spans="1:45" ht="15">
      <c r="A81" s="14" t="s">
        <v>75</v>
      </c>
      <c r="B81" s="15">
        <v>576</v>
      </c>
      <c r="C81" s="1">
        <v>0</v>
      </c>
      <c r="D81" s="19">
        <f t="shared" si="21"/>
        <v>0</v>
      </c>
      <c r="E81" s="15">
        <v>881</v>
      </c>
      <c r="F81" s="2">
        <v>0</v>
      </c>
      <c r="G81" s="15">
        <f>VLOOKUP(A81,'[1]tk 2024'!$C$1:$G$65536,5,FALSE)</f>
        <v>9.4</v>
      </c>
      <c r="H81" s="15">
        <f t="shared" si="22"/>
        <v>0</v>
      </c>
      <c r="I81" s="15">
        <f t="shared" si="22"/>
        <v>0</v>
      </c>
      <c r="J81" s="19">
        <f t="shared" si="23"/>
        <v>0</v>
      </c>
      <c r="K81" s="2">
        <v>0</v>
      </c>
      <c r="L81" s="2">
        <v>0</v>
      </c>
      <c r="M81" s="2">
        <v>0</v>
      </c>
      <c r="N81" s="2">
        <v>0</v>
      </c>
      <c r="O81" s="2">
        <v>0</v>
      </c>
      <c r="P81" s="2">
        <v>0</v>
      </c>
      <c r="Q81" s="2">
        <v>0</v>
      </c>
      <c r="R81" s="2">
        <v>0</v>
      </c>
      <c r="S81" s="2">
        <v>0</v>
      </c>
      <c r="T81" s="2">
        <v>0</v>
      </c>
      <c r="U81" s="2">
        <v>0</v>
      </c>
      <c r="V81" s="2">
        <v>0</v>
      </c>
      <c r="W81" s="2">
        <v>0</v>
      </c>
      <c r="X81" s="2">
        <v>0</v>
      </c>
      <c r="Y81" s="2">
        <v>0</v>
      </c>
      <c r="Z81" s="19">
        <f t="shared" si="24"/>
        <v>0</v>
      </c>
      <c r="AA81" s="2">
        <v>0</v>
      </c>
      <c r="AB81" s="2">
        <v>0</v>
      </c>
      <c r="AC81" s="2">
        <v>0</v>
      </c>
      <c r="AD81" s="2">
        <v>0</v>
      </c>
      <c r="AE81" s="2">
        <v>0</v>
      </c>
      <c r="AF81" s="2">
        <v>0</v>
      </c>
      <c r="AG81" s="2">
        <v>0</v>
      </c>
      <c r="AH81" s="2">
        <v>0</v>
      </c>
      <c r="AI81" s="2">
        <v>0</v>
      </c>
      <c r="AJ81" s="2">
        <v>0</v>
      </c>
      <c r="AK81" s="2">
        <v>0</v>
      </c>
      <c r="AL81" s="2">
        <v>0</v>
      </c>
      <c r="AM81" s="2">
        <v>0</v>
      </c>
      <c r="AN81" s="2">
        <v>0</v>
      </c>
      <c r="AO81" s="2">
        <v>0</v>
      </c>
      <c r="AP81" s="19">
        <f>AA81*$AA$6+AB81*$AB$6+AC81*$AC$6+AD81*$AD$6+AE81*$AE$6+AF81*$AF$6+AG81*$AG$6+AH81*$AH$6+AI81*$AI$6+AJ81*$AJ$6+AK81*$AK$6+AL81*$AL$6+AM81*$AM$6+AN81*$AN$6+AO81*$AO$6</f>
        <v>0</v>
      </c>
      <c r="AQ81" s="19">
        <f t="shared" si="17"/>
        <v>0</v>
      </c>
      <c r="AR81" s="19">
        <f t="shared" si="18"/>
        <v>0</v>
      </c>
      <c r="AS81" s="19">
        <f t="shared" si="19"/>
        <v>0</v>
      </c>
    </row>
    <row r="82" spans="1:45" ht="15">
      <c r="A82" s="14" t="s">
        <v>79</v>
      </c>
      <c r="B82" s="15">
        <v>576</v>
      </c>
      <c r="C82" s="1">
        <v>0</v>
      </c>
      <c r="D82" s="19">
        <f t="shared" si="21"/>
        <v>0</v>
      </c>
      <c r="E82" s="15">
        <v>881</v>
      </c>
      <c r="F82" s="2">
        <v>0</v>
      </c>
      <c r="G82" s="15">
        <f>VLOOKUP(A82,'[1]tk 2024'!$C$1:$G$65536,5,FALSE)</f>
        <v>9.4</v>
      </c>
      <c r="H82" s="15">
        <f t="shared" si="22"/>
        <v>0</v>
      </c>
      <c r="I82" s="15">
        <f t="shared" si="22"/>
        <v>0</v>
      </c>
      <c r="J82" s="19">
        <f t="shared" si="23"/>
        <v>0</v>
      </c>
      <c r="K82" s="2">
        <v>0</v>
      </c>
      <c r="L82" s="2">
        <v>0</v>
      </c>
      <c r="M82" s="2">
        <v>0</v>
      </c>
      <c r="N82" s="2">
        <v>0</v>
      </c>
      <c r="O82" s="2">
        <v>0</v>
      </c>
      <c r="P82" s="2">
        <v>0</v>
      </c>
      <c r="Q82" s="2">
        <v>0</v>
      </c>
      <c r="R82" s="2">
        <v>0</v>
      </c>
      <c r="S82" s="2">
        <v>0</v>
      </c>
      <c r="T82" s="2">
        <v>0</v>
      </c>
      <c r="U82" s="2">
        <v>0</v>
      </c>
      <c r="V82" s="2">
        <v>0</v>
      </c>
      <c r="W82" s="2">
        <v>0</v>
      </c>
      <c r="X82" s="2">
        <v>0</v>
      </c>
      <c r="Y82" s="2">
        <v>0</v>
      </c>
      <c r="Z82" s="19">
        <f t="shared" si="24"/>
        <v>0</v>
      </c>
      <c r="AA82" s="2">
        <v>0</v>
      </c>
      <c r="AB82" s="2">
        <v>0</v>
      </c>
      <c r="AC82" s="2">
        <v>0</v>
      </c>
      <c r="AD82" s="2">
        <v>0</v>
      </c>
      <c r="AE82" s="2">
        <v>0</v>
      </c>
      <c r="AF82" s="2">
        <v>0</v>
      </c>
      <c r="AG82" s="2">
        <v>0</v>
      </c>
      <c r="AH82" s="2">
        <v>0</v>
      </c>
      <c r="AI82" s="2">
        <v>0</v>
      </c>
      <c r="AJ82" s="2">
        <v>0</v>
      </c>
      <c r="AK82" s="2">
        <v>0</v>
      </c>
      <c r="AL82" s="2">
        <v>0</v>
      </c>
      <c r="AM82" s="2">
        <v>0</v>
      </c>
      <c r="AN82" s="2">
        <v>0</v>
      </c>
      <c r="AO82" s="2">
        <v>0</v>
      </c>
      <c r="AP82" s="19">
        <f>AA82*$AA$6+AB82*$AB$6+AC82*$AC$6+AD82*$AD$6+AE82*$AE$6+AF82*$AF$6+AG82*$AG$6+AH82*$AH$6+AI82*$AI$6+AJ82*$AJ$6+AK82*$AK$6+AL82*$AL$6+AM82*$AM$6+AN82*$AN$6+AO82*$AO$6</f>
        <v>0</v>
      </c>
      <c r="AQ82" s="19">
        <f t="shared" si="17"/>
        <v>0</v>
      </c>
      <c r="AR82" s="19">
        <f t="shared" si="18"/>
        <v>0</v>
      </c>
      <c r="AS82" s="19">
        <f t="shared" si="19"/>
        <v>0</v>
      </c>
    </row>
    <row r="83" spans="1:45" ht="15">
      <c r="A83" s="14" t="s">
        <v>81</v>
      </c>
      <c r="B83" s="15">
        <v>576</v>
      </c>
      <c r="C83" s="1">
        <v>0</v>
      </c>
      <c r="D83" s="19">
        <f t="shared" si="21"/>
        <v>0</v>
      </c>
      <c r="E83" s="15">
        <v>881</v>
      </c>
      <c r="F83" s="2">
        <v>0</v>
      </c>
      <c r="G83" s="15">
        <f>VLOOKUP(A83,'[1]tk 2024'!$C$1:$G$65536,5,FALSE)</f>
        <v>3.53</v>
      </c>
      <c r="H83" s="15">
        <f t="shared" si="22"/>
        <v>0</v>
      </c>
      <c r="I83" s="15">
        <f t="shared" si="22"/>
        <v>0</v>
      </c>
      <c r="J83" s="19">
        <f t="shared" si="23"/>
        <v>0</v>
      </c>
      <c r="K83" s="2">
        <v>0</v>
      </c>
      <c r="L83" s="2">
        <v>0</v>
      </c>
      <c r="M83" s="2">
        <v>0</v>
      </c>
      <c r="N83" s="2">
        <v>0</v>
      </c>
      <c r="O83" s="2">
        <v>0</v>
      </c>
      <c r="P83" s="2">
        <v>0</v>
      </c>
      <c r="Q83" s="2">
        <v>0</v>
      </c>
      <c r="R83" s="2">
        <v>0</v>
      </c>
      <c r="S83" s="2">
        <v>0</v>
      </c>
      <c r="T83" s="2">
        <v>0</v>
      </c>
      <c r="U83" s="2">
        <v>0</v>
      </c>
      <c r="V83" s="2">
        <v>0</v>
      </c>
      <c r="W83" s="2">
        <v>0</v>
      </c>
      <c r="X83" s="2">
        <v>0</v>
      </c>
      <c r="Y83" s="2">
        <v>0</v>
      </c>
      <c r="Z83" s="19">
        <f t="shared" si="24"/>
        <v>0</v>
      </c>
      <c r="AA83" s="2">
        <v>0</v>
      </c>
      <c r="AB83" s="2">
        <v>0</v>
      </c>
      <c r="AC83" s="2">
        <v>0</v>
      </c>
      <c r="AD83" s="2">
        <v>0</v>
      </c>
      <c r="AE83" s="2">
        <v>0</v>
      </c>
      <c r="AF83" s="2">
        <v>0</v>
      </c>
      <c r="AG83" s="2">
        <v>0</v>
      </c>
      <c r="AH83" s="2">
        <v>0</v>
      </c>
      <c r="AI83" s="2">
        <v>0</v>
      </c>
      <c r="AJ83" s="2">
        <v>0</v>
      </c>
      <c r="AK83" s="2">
        <v>0</v>
      </c>
      <c r="AL83" s="2">
        <v>0</v>
      </c>
      <c r="AM83" s="2">
        <v>0</v>
      </c>
      <c r="AN83" s="2">
        <v>0</v>
      </c>
      <c r="AO83" s="2">
        <v>0</v>
      </c>
      <c r="AP83" s="19">
        <f>AA83*$AA$6+AB83*$AB$6+AC83*$AC$6+AD83*$AD$6+AE83*$AE$6+AF83*$AF$6+AG83*$AG$6+AH83*$AH$6+AI83*$AI$6+AJ83*$AJ$6+AK83*$AK$6+AL83*$AL$6+AM83*$AM$6+AN83*$AN$6+AO83*$AO$6</f>
        <v>0</v>
      </c>
      <c r="AQ83" s="19">
        <f t="shared" si="17"/>
        <v>0</v>
      </c>
      <c r="AR83" s="19">
        <f t="shared" si="18"/>
        <v>0</v>
      </c>
      <c r="AS83" s="19">
        <f t="shared" si="19"/>
        <v>0</v>
      </c>
    </row>
    <row r="84" spans="1:45" ht="15">
      <c r="A84" s="14" t="s">
        <v>80</v>
      </c>
      <c r="B84" s="15">
        <v>576</v>
      </c>
      <c r="C84" s="1">
        <v>0</v>
      </c>
      <c r="D84" s="19">
        <f t="shared" si="21"/>
        <v>0</v>
      </c>
      <c r="E84" s="15">
        <v>0</v>
      </c>
      <c r="F84" s="2">
        <v>0</v>
      </c>
      <c r="G84" s="15">
        <v>0</v>
      </c>
      <c r="H84" s="15">
        <f t="shared" si="22"/>
        <v>0</v>
      </c>
      <c r="I84" s="15">
        <f t="shared" si="22"/>
        <v>0</v>
      </c>
      <c r="J84" s="19">
        <f t="shared" si="23"/>
        <v>0</v>
      </c>
      <c r="K84" s="2">
        <v>0</v>
      </c>
      <c r="L84" s="2">
        <v>0</v>
      </c>
      <c r="M84" s="2">
        <v>0</v>
      </c>
      <c r="N84" s="2">
        <v>0</v>
      </c>
      <c r="O84" s="2">
        <v>0</v>
      </c>
      <c r="P84" s="2">
        <v>0</v>
      </c>
      <c r="Q84" s="2">
        <v>0</v>
      </c>
      <c r="R84" s="2">
        <v>0</v>
      </c>
      <c r="S84" s="2">
        <v>0</v>
      </c>
      <c r="T84" s="2">
        <v>0</v>
      </c>
      <c r="U84" s="2">
        <v>0</v>
      </c>
      <c r="V84" s="2">
        <v>0</v>
      </c>
      <c r="W84" s="2">
        <v>0</v>
      </c>
      <c r="X84" s="2">
        <v>0</v>
      </c>
      <c r="Y84" s="2">
        <v>0</v>
      </c>
      <c r="Z84" s="19">
        <f t="shared" si="24"/>
        <v>0</v>
      </c>
      <c r="AA84" s="2">
        <v>0</v>
      </c>
      <c r="AB84" s="2">
        <v>0</v>
      </c>
      <c r="AC84" s="2">
        <v>0</v>
      </c>
      <c r="AD84" s="2">
        <v>0</v>
      </c>
      <c r="AE84" s="2">
        <v>0</v>
      </c>
      <c r="AF84" s="2">
        <v>0</v>
      </c>
      <c r="AG84" s="2">
        <v>0</v>
      </c>
      <c r="AH84" s="2">
        <v>0</v>
      </c>
      <c r="AI84" s="2">
        <v>0</v>
      </c>
      <c r="AJ84" s="2">
        <v>0</v>
      </c>
      <c r="AK84" s="2">
        <v>0</v>
      </c>
      <c r="AL84" s="2">
        <v>0</v>
      </c>
      <c r="AM84" s="2">
        <v>0</v>
      </c>
      <c r="AN84" s="2">
        <v>0</v>
      </c>
      <c r="AO84" s="2">
        <v>0</v>
      </c>
      <c r="AP84" s="19">
        <f>(AA84*$AA$6+AB84*$AB$6+AC84*$AC$6+AD84*$AD$6+AE84*$AE$6+AF84*$AF$6+AG84*$AG$6+AH84*$AH$6+AI84*$AI$6+AJ84*$AJ$6+AK84*$AK$6+AL84*$AL$6+AM84*$AM$6+AN84*$AN$6+AO84*$AO$6)*0</f>
        <v>0</v>
      </c>
      <c r="AQ84" s="19">
        <f t="shared" si="17"/>
        <v>0</v>
      </c>
      <c r="AR84" s="19">
        <f t="shared" si="18"/>
        <v>0</v>
      </c>
      <c r="AS84" s="19">
        <f t="shared" si="19"/>
        <v>0</v>
      </c>
    </row>
    <row r="85" spans="1:45" ht="15">
      <c r="A85" s="14" t="s">
        <v>87</v>
      </c>
      <c r="B85" s="15">
        <v>576</v>
      </c>
      <c r="C85" s="1">
        <v>0</v>
      </c>
      <c r="D85" s="19">
        <f t="shared" si="21"/>
        <v>0</v>
      </c>
      <c r="E85" s="15">
        <v>881</v>
      </c>
      <c r="F85" s="2">
        <v>0</v>
      </c>
      <c r="G85" s="15">
        <f>VLOOKUP(A85,'[1]tk 2024'!$C$1:$G$65536,5,FALSE)</f>
        <v>9.4</v>
      </c>
      <c r="H85" s="15">
        <f t="shared" si="22"/>
        <v>0</v>
      </c>
      <c r="I85" s="15">
        <f t="shared" si="22"/>
        <v>0</v>
      </c>
      <c r="J85" s="19">
        <f t="shared" si="23"/>
        <v>0</v>
      </c>
      <c r="K85" s="2">
        <v>0</v>
      </c>
      <c r="L85" s="2">
        <v>0</v>
      </c>
      <c r="M85" s="2">
        <v>0</v>
      </c>
      <c r="N85" s="2">
        <v>0</v>
      </c>
      <c r="O85" s="2">
        <v>0</v>
      </c>
      <c r="P85" s="2">
        <v>0</v>
      </c>
      <c r="Q85" s="2">
        <v>0</v>
      </c>
      <c r="R85" s="2">
        <v>0</v>
      </c>
      <c r="S85" s="2">
        <v>0</v>
      </c>
      <c r="T85" s="2">
        <v>0</v>
      </c>
      <c r="U85" s="2">
        <v>0</v>
      </c>
      <c r="V85" s="2">
        <v>0</v>
      </c>
      <c r="W85" s="2">
        <v>0</v>
      </c>
      <c r="X85" s="2">
        <v>0</v>
      </c>
      <c r="Y85" s="2">
        <v>0</v>
      </c>
      <c r="Z85" s="19">
        <f t="shared" si="24"/>
        <v>0</v>
      </c>
      <c r="AA85" s="2">
        <v>0</v>
      </c>
      <c r="AB85" s="2">
        <v>0</v>
      </c>
      <c r="AC85" s="2">
        <v>0</v>
      </c>
      <c r="AD85" s="2">
        <v>0</v>
      </c>
      <c r="AE85" s="2">
        <v>0</v>
      </c>
      <c r="AF85" s="2">
        <v>0</v>
      </c>
      <c r="AG85" s="2">
        <v>0</v>
      </c>
      <c r="AH85" s="2">
        <v>0</v>
      </c>
      <c r="AI85" s="2">
        <v>0</v>
      </c>
      <c r="AJ85" s="2">
        <v>0</v>
      </c>
      <c r="AK85" s="2">
        <v>0</v>
      </c>
      <c r="AL85" s="2">
        <v>0</v>
      </c>
      <c r="AM85" s="2">
        <v>0</v>
      </c>
      <c r="AN85" s="2">
        <v>0</v>
      </c>
      <c r="AO85" s="2">
        <v>0</v>
      </c>
      <c r="AP85" s="19">
        <f aca="true" t="shared" si="25" ref="AP85:AP90">AA85*$AA$6+AB85*$AB$6+AC85*$AC$6+AD85*$AD$6+AE85*$AE$6+AF85*$AF$6+AG85*$AG$6+AH85*$AH$6+AI85*$AI$6+AJ85*$AJ$6+AK85*$AK$6+AL85*$AL$6+AM85*$AM$6+AN85*$AN$6+AO85*$AO$6</f>
        <v>0</v>
      </c>
      <c r="AQ85" s="19">
        <f t="shared" si="17"/>
        <v>0</v>
      </c>
      <c r="AR85" s="19">
        <f t="shared" si="18"/>
        <v>0</v>
      </c>
      <c r="AS85" s="19">
        <f t="shared" si="19"/>
        <v>0</v>
      </c>
    </row>
    <row r="86" spans="1:45" ht="15">
      <c r="A86" s="14" t="s">
        <v>88</v>
      </c>
      <c r="B86" s="15">
        <v>576</v>
      </c>
      <c r="C86" s="1">
        <v>0</v>
      </c>
      <c r="D86" s="19">
        <f t="shared" si="21"/>
        <v>0</v>
      </c>
      <c r="E86" s="15">
        <v>881</v>
      </c>
      <c r="F86" s="2">
        <v>0</v>
      </c>
      <c r="G86" s="15">
        <f>VLOOKUP(A86,'[1]tk 2024'!$C$1:$G$65536,5,FALSE)</f>
        <v>14.79</v>
      </c>
      <c r="H86" s="15">
        <f t="shared" si="22"/>
        <v>0</v>
      </c>
      <c r="I86" s="15">
        <f t="shared" si="22"/>
        <v>0</v>
      </c>
      <c r="J86" s="19">
        <f t="shared" si="23"/>
        <v>0</v>
      </c>
      <c r="K86" s="2">
        <v>0</v>
      </c>
      <c r="L86" s="2">
        <v>0</v>
      </c>
      <c r="M86" s="2">
        <v>0</v>
      </c>
      <c r="N86" s="2">
        <v>0</v>
      </c>
      <c r="O86" s="2">
        <v>0</v>
      </c>
      <c r="P86" s="2">
        <v>0</v>
      </c>
      <c r="Q86" s="2">
        <v>0</v>
      </c>
      <c r="R86" s="2">
        <v>0</v>
      </c>
      <c r="S86" s="2">
        <v>0</v>
      </c>
      <c r="T86" s="2">
        <v>0</v>
      </c>
      <c r="U86" s="2">
        <v>0</v>
      </c>
      <c r="V86" s="2">
        <v>0</v>
      </c>
      <c r="W86" s="2">
        <v>0</v>
      </c>
      <c r="X86" s="2">
        <v>0</v>
      </c>
      <c r="Y86" s="2">
        <v>0</v>
      </c>
      <c r="Z86" s="19">
        <f t="shared" si="24"/>
        <v>0</v>
      </c>
      <c r="AA86" s="2">
        <v>0</v>
      </c>
      <c r="AB86" s="2">
        <v>0</v>
      </c>
      <c r="AC86" s="2">
        <v>0</v>
      </c>
      <c r="AD86" s="2">
        <v>0</v>
      </c>
      <c r="AE86" s="2">
        <v>0</v>
      </c>
      <c r="AF86" s="2">
        <v>0</v>
      </c>
      <c r="AG86" s="2">
        <v>0</v>
      </c>
      <c r="AH86" s="2">
        <v>0</v>
      </c>
      <c r="AI86" s="2">
        <v>0</v>
      </c>
      <c r="AJ86" s="2">
        <v>0</v>
      </c>
      <c r="AK86" s="2">
        <v>0</v>
      </c>
      <c r="AL86" s="2">
        <v>0</v>
      </c>
      <c r="AM86" s="2">
        <v>0</v>
      </c>
      <c r="AN86" s="2">
        <v>0</v>
      </c>
      <c r="AO86" s="2">
        <v>0</v>
      </c>
      <c r="AP86" s="19">
        <f t="shared" si="25"/>
        <v>0</v>
      </c>
      <c r="AQ86" s="19">
        <f t="shared" si="17"/>
        <v>0</v>
      </c>
      <c r="AR86" s="19">
        <f t="shared" si="18"/>
        <v>0</v>
      </c>
      <c r="AS86" s="19">
        <f t="shared" si="19"/>
        <v>0</v>
      </c>
    </row>
    <row r="87" spans="1:45" ht="15">
      <c r="A87" s="14" t="s">
        <v>82</v>
      </c>
      <c r="B87" s="15">
        <v>576</v>
      </c>
      <c r="C87" s="1">
        <v>0</v>
      </c>
      <c r="D87" s="19">
        <f t="shared" si="21"/>
        <v>0</v>
      </c>
      <c r="E87" s="15">
        <v>881</v>
      </c>
      <c r="F87" s="2">
        <v>0</v>
      </c>
      <c r="G87" s="15">
        <f>VLOOKUP(A87,'[1]tk 2024'!$C$1:$G$65536,5,FALSE)</f>
        <v>9.4</v>
      </c>
      <c r="H87" s="15">
        <f t="shared" si="22"/>
        <v>0</v>
      </c>
      <c r="I87" s="15">
        <f t="shared" si="22"/>
        <v>0</v>
      </c>
      <c r="J87" s="19">
        <f t="shared" si="23"/>
        <v>0</v>
      </c>
      <c r="K87" s="2">
        <v>0</v>
      </c>
      <c r="L87" s="2">
        <v>0</v>
      </c>
      <c r="M87" s="2">
        <v>0</v>
      </c>
      <c r="N87" s="2">
        <v>0</v>
      </c>
      <c r="O87" s="2">
        <v>0</v>
      </c>
      <c r="P87" s="2">
        <v>0</v>
      </c>
      <c r="Q87" s="2">
        <v>0</v>
      </c>
      <c r="R87" s="2">
        <v>0</v>
      </c>
      <c r="S87" s="2">
        <v>0</v>
      </c>
      <c r="T87" s="2">
        <v>0</v>
      </c>
      <c r="U87" s="2">
        <v>0</v>
      </c>
      <c r="V87" s="2">
        <v>0</v>
      </c>
      <c r="W87" s="2">
        <v>0</v>
      </c>
      <c r="X87" s="2">
        <v>0</v>
      </c>
      <c r="Y87" s="2">
        <v>0</v>
      </c>
      <c r="Z87" s="19">
        <f t="shared" si="24"/>
        <v>0</v>
      </c>
      <c r="AA87" s="2">
        <v>0</v>
      </c>
      <c r="AB87" s="2">
        <v>0</v>
      </c>
      <c r="AC87" s="2">
        <v>0</v>
      </c>
      <c r="AD87" s="2">
        <v>0</v>
      </c>
      <c r="AE87" s="2">
        <v>0</v>
      </c>
      <c r="AF87" s="2">
        <v>0</v>
      </c>
      <c r="AG87" s="2">
        <v>0</v>
      </c>
      <c r="AH87" s="2">
        <v>0</v>
      </c>
      <c r="AI87" s="2">
        <v>0</v>
      </c>
      <c r="AJ87" s="2">
        <v>0</v>
      </c>
      <c r="AK87" s="2">
        <v>0</v>
      </c>
      <c r="AL87" s="2">
        <v>0</v>
      </c>
      <c r="AM87" s="2">
        <v>0</v>
      </c>
      <c r="AN87" s="2">
        <v>0</v>
      </c>
      <c r="AO87" s="2">
        <v>0</v>
      </c>
      <c r="AP87" s="19">
        <f t="shared" si="25"/>
        <v>0</v>
      </c>
      <c r="AQ87" s="19">
        <f t="shared" si="17"/>
        <v>0</v>
      </c>
      <c r="AR87" s="19">
        <f t="shared" si="18"/>
        <v>0</v>
      </c>
      <c r="AS87" s="19">
        <f t="shared" si="19"/>
        <v>0</v>
      </c>
    </row>
    <row r="88" spans="1:45" ht="15">
      <c r="A88" s="14" t="s">
        <v>89</v>
      </c>
      <c r="B88" s="15">
        <v>576</v>
      </c>
      <c r="C88" s="1">
        <v>0</v>
      </c>
      <c r="D88" s="19">
        <f t="shared" si="21"/>
        <v>0</v>
      </c>
      <c r="E88" s="15">
        <v>881</v>
      </c>
      <c r="F88" s="2">
        <v>0</v>
      </c>
      <c r="G88" s="15">
        <f>VLOOKUP(A88,'[1]tk 2024'!$C$1:$G$65536,5,FALSE)</f>
        <v>9.4</v>
      </c>
      <c r="H88" s="15">
        <f t="shared" si="22"/>
        <v>0</v>
      </c>
      <c r="I88" s="15">
        <f t="shared" si="22"/>
        <v>0</v>
      </c>
      <c r="J88" s="19">
        <f t="shared" si="23"/>
        <v>0</v>
      </c>
      <c r="K88" s="2">
        <v>0</v>
      </c>
      <c r="L88" s="2">
        <v>0</v>
      </c>
      <c r="M88" s="2">
        <v>0</v>
      </c>
      <c r="N88" s="2">
        <v>0</v>
      </c>
      <c r="O88" s="2">
        <v>0</v>
      </c>
      <c r="P88" s="2">
        <v>0</v>
      </c>
      <c r="Q88" s="2">
        <v>0</v>
      </c>
      <c r="R88" s="2">
        <v>0</v>
      </c>
      <c r="S88" s="2">
        <v>0</v>
      </c>
      <c r="T88" s="2">
        <v>0</v>
      </c>
      <c r="U88" s="2">
        <v>0</v>
      </c>
      <c r="V88" s="2">
        <v>0</v>
      </c>
      <c r="W88" s="2">
        <v>0</v>
      </c>
      <c r="X88" s="2">
        <v>0</v>
      </c>
      <c r="Y88" s="2">
        <v>0</v>
      </c>
      <c r="Z88" s="19">
        <f t="shared" si="24"/>
        <v>0</v>
      </c>
      <c r="AA88" s="2">
        <v>0</v>
      </c>
      <c r="AB88" s="2">
        <v>0</v>
      </c>
      <c r="AC88" s="2">
        <v>0</v>
      </c>
      <c r="AD88" s="2">
        <v>0</v>
      </c>
      <c r="AE88" s="2">
        <v>0</v>
      </c>
      <c r="AF88" s="2">
        <v>0</v>
      </c>
      <c r="AG88" s="2">
        <v>0</v>
      </c>
      <c r="AH88" s="2">
        <v>0</v>
      </c>
      <c r="AI88" s="2">
        <v>0</v>
      </c>
      <c r="AJ88" s="2">
        <v>0</v>
      </c>
      <c r="AK88" s="2">
        <v>0</v>
      </c>
      <c r="AL88" s="2">
        <v>0</v>
      </c>
      <c r="AM88" s="2">
        <v>0</v>
      </c>
      <c r="AN88" s="2">
        <v>0</v>
      </c>
      <c r="AO88" s="2">
        <v>0</v>
      </c>
      <c r="AP88" s="19">
        <f t="shared" si="25"/>
        <v>0</v>
      </c>
      <c r="AQ88" s="19">
        <f t="shared" si="17"/>
        <v>0</v>
      </c>
      <c r="AR88" s="19">
        <f t="shared" si="18"/>
        <v>0</v>
      </c>
      <c r="AS88" s="19">
        <f t="shared" si="19"/>
        <v>0</v>
      </c>
    </row>
    <row r="89" spans="1:45" ht="15">
      <c r="A89" s="14" t="s">
        <v>83</v>
      </c>
      <c r="B89" s="15">
        <v>576</v>
      </c>
      <c r="C89" s="1">
        <v>0</v>
      </c>
      <c r="D89" s="19">
        <f t="shared" si="21"/>
        <v>0</v>
      </c>
      <c r="E89" s="15">
        <v>881</v>
      </c>
      <c r="F89" s="2">
        <v>0</v>
      </c>
      <c r="G89" s="15">
        <f>VLOOKUP(A89,'[1]tk 2024'!$C$1:$G$65536,5,FALSE)</f>
        <v>8</v>
      </c>
      <c r="H89" s="15">
        <f t="shared" si="22"/>
        <v>0</v>
      </c>
      <c r="I89" s="15">
        <f t="shared" si="22"/>
        <v>0</v>
      </c>
      <c r="J89" s="19">
        <f t="shared" si="23"/>
        <v>0</v>
      </c>
      <c r="K89" s="2">
        <v>0</v>
      </c>
      <c r="L89" s="2">
        <v>0</v>
      </c>
      <c r="M89" s="2">
        <v>0</v>
      </c>
      <c r="N89" s="2">
        <v>0</v>
      </c>
      <c r="O89" s="2">
        <v>0</v>
      </c>
      <c r="P89" s="2">
        <v>0</v>
      </c>
      <c r="Q89" s="2">
        <v>0</v>
      </c>
      <c r="R89" s="2">
        <v>0</v>
      </c>
      <c r="S89" s="2">
        <v>0</v>
      </c>
      <c r="T89" s="2">
        <v>0</v>
      </c>
      <c r="U89" s="2">
        <v>0</v>
      </c>
      <c r="V89" s="2">
        <v>0</v>
      </c>
      <c r="W89" s="2">
        <v>0</v>
      </c>
      <c r="X89" s="2">
        <v>0</v>
      </c>
      <c r="Y89" s="2">
        <v>0</v>
      </c>
      <c r="Z89" s="19">
        <f t="shared" si="24"/>
        <v>0</v>
      </c>
      <c r="AA89" s="2">
        <v>0</v>
      </c>
      <c r="AB89" s="2">
        <v>0</v>
      </c>
      <c r="AC89" s="2">
        <v>0</v>
      </c>
      <c r="AD89" s="2">
        <v>0</v>
      </c>
      <c r="AE89" s="2">
        <v>0</v>
      </c>
      <c r="AF89" s="2">
        <v>0</v>
      </c>
      <c r="AG89" s="2">
        <v>0</v>
      </c>
      <c r="AH89" s="2">
        <v>0</v>
      </c>
      <c r="AI89" s="2">
        <v>0</v>
      </c>
      <c r="AJ89" s="2">
        <v>0</v>
      </c>
      <c r="AK89" s="2">
        <v>0</v>
      </c>
      <c r="AL89" s="2">
        <v>0</v>
      </c>
      <c r="AM89" s="2">
        <v>0</v>
      </c>
      <c r="AN89" s="2">
        <v>0</v>
      </c>
      <c r="AO89" s="2">
        <v>0</v>
      </c>
      <c r="AP89" s="19">
        <f t="shared" si="25"/>
        <v>0</v>
      </c>
      <c r="AQ89" s="19">
        <f t="shared" si="17"/>
        <v>0</v>
      </c>
      <c r="AR89" s="19">
        <f t="shared" si="18"/>
        <v>0</v>
      </c>
      <c r="AS89" s="19">
        <f t="shared" si="19"/>
        <v>0</v>
      </c>
    </row>
    <row r="90" spans="1:45" ht="15">
      <c r="A90" s="14" t="s">
        <v>84</v>
      </c>
      <c r="B90" s="15">
        <v>576</v>
      </c>
      <c r="C90" s="1">
        <v>0</v>
      </c>
      <c r="D90" s="19">
        <f t="shared" si="21"/>
        <v>0</v>
      </c>
      <c r="E90" s="15">
        <v>881</v>
      </c>
      <c r="F90" s="2">
        <v>0</v>
      </c>
      <c r="G90" s="15">
        <f>VLOOKUP(A90,'[1]tk 2024'!$C$1:$G$65536,5,FALSE)</f>
        <v>9.4</v>
      </c>
      <c r="H90" s="15">
        <f t="shared" si="22"/>
        <v>0</v>
      </c>
      <c r="I90" s="15">
        <f t="shared" si="22"/>
        <v>0</v>
      </c>
      <c r="J90" s="19">
        <f t="shared" si="23"/>
        <v>0</v>
      </c>
      <c r="K90" s="2">
        <v>0</v>
      </c>
      <c r="L90" s="2">
        <v>0</v>
      </c>
      <c r="M90" s="2">
        <v>0</v>
      </c>
      <c r="N90" s="2">
        <v>0</v>
      </c>
      <c r="O90" s="2">
        <v>0</v>
      </c>
      <c r="P90" s="2">
        <v>0</v>
      </c>
      <c r="Q90" s="2">
        <v>0</v>
      </c>
      <c r="R90" s="2">
        <v>0</v>
      </c>
      <c r="S90" s="2">
        <v>0</v>
      </c>
      <c r="T90" s="2">
        <v>0</v>
      </c>
      <c r="U90" s="2">
        <v>0</v>
      </c>
      <c r="V90" s="2">
        <v>0</v>
      </c>
      <c r="W90" s="2">
        <v>0</v>
      </c>
      <c r="X90" s="2">
        <v>0</v>
      </c>
      <c r="Y90" s="2">
        <v>0</v>
      </c>
      <c r="Z90" s="19">
        <f t="shared" si="24"/>
        <v>0</v>
      </c>
      <c r="AA90" s="2">
        <v>0</v>
      </c>
      <c r="AB90" s="2">
        <v>0</v>
      </c>
      <c r="AC90" s="2">
        <v>0</v>
      </c>
      <c r="AD90" s="2">
        <v>0</v>
      </c>
      <c r="AE90" s="2">
        <v>0</v>
      </c>
      <c r="AF90" s="2">
        <v>0</v>
      </c>
      <c r="AG90" s="2">
        <v>0</v>
      </c>
      <c r="AH90" s="2">
        <v>0</v>
      </c>
      <c r="AI90" s="2">
        <v>0</v>
      </c>
      <c r="AJ90" s="2">
        <v>0</v>
      </c>
      <c r="AK90" s="2">
        <v>0</v>
      </c>
      <c r="AL90" s="2">
        <v>0</v>
      </c>
      <c r="AM90" s="2">
        <v>0</v>
      </c>
      <c r="AN90" s="2">
        <v>0</v>
      </c>
      <c r="AO90" s="2">
        <v>0</v>
      </c>
      <c r="AP90" s="19">
        <f t="shared" si="25"/>
        <v>0</v>
      </c>
      <c r="AQ90" s="19">
        <f t="shared" si="17"/>
        <v>0</v>
      </c>
      <c r="AR90" s="19">
        <f t="shared" si="18"/>
        <v>0</v>
      </c>
      <c r="AS90" s="19">
        <f t="shared" si="19"/>
        <v>0</v>
      </c>
    </row>
    <row r="91" spans="1:45" ht="15">
      <c r="A91" s="14" t="s">
        <v>85</v>
      </c>
      <c r="B91" s="15">
        <v>576</v>
      </c>
      <c r="C91" s="1">
        <v>0</v>
      </c>
      <c r="D91" s="19">
        <f t="shared" si="21"/>
        <v>0</v>
      </c>
      <c r="E91" s="15">
        <v>0</v>
      </c>
      <c r="F91" s="2">
        <v>0</v>
      </c>
      <c r="G91" s="15">
        <v>0</v>
      </c>
      <c r="H91" s="15">
        <f t="shared" si="22"/>
        <v>0</v>
      </c>
      <c r="I91" s="15">
        <f t="shared" si="22"/>
        <v>0</v>
      </c>
      <c r="J91" s="19">
        <f t="shared" si="23"/>
        <v>0</v>
      </c>
      <c r="K91" s="2">
        <v>0</v>
      </c>
      <c r="L91" s="2">
        <v>0</v>
      </c>
      <c r="M91" s="2">
        <v>0</v>
      </c>
      <c r="N91" s="2">
        <v>0</v>
      </c>
      <c r="O91" s="2">
        <v>0</v>
      </c>
      <c r="P91" s="2">
        <v>0</v>
      </c>
      <c r="Q91" s="2">
        <v>0</v>
      </c>
      <c r="R91" s="2">
        <v>0</v>
      </c>
      <c r="S91" s="2">
        <v>0</v>
      </c>
      <c r="T91" s="2">
        <v>0</v>
      </c>
      <c r="U91" s="2">
        <v>0</v>
      </c>
      <c r="V91" s="2">
        <v>0</v>
      </c>
      <c r="W91" s="2">
        <v>0</v>
      </c>
      <c r="X91" s="2">
        <v>0</v>
      </c>
      <c r="Y91" s="2">
        <v>0</v>
      </c>
      <c r="Z91" s="19">
        <f t="shared" si="24"/>
        <v>0</v>
      </c>
      <c r="AA91" s="2">
        <v>0</v>
      </c>
      <c r="AB91" s="2">
        <v>0</v>
      </c>
      <c r="AC91" s="2">
        <v>0</v>
      </c>
      <c r="AD91" s="2">
        <v>0</v>
      </c>
      <c r="AE91" s="2">
        <v>0</v>
      </c>
      <c r="AF91" s="2">
        <v>0</v>
      </c>
      <c r="AG91" s="2">
        <v>0</v>
      </c>
      <c r="AH91" s="2">
        <v>0</v>
      </c>
      <c r="AI91" s="2">
        <v>0</v>
      </c>
      <c r="AJ91" s="2">
        <v>0</v>
      </c>
      <c r="AK91" s="2">
        <v>0</v>
      </c>
      <c r="AL91" s="2">
        <v>0</v>
      </c>
      <c r="AM91" s="2">
        <v>0</v>
      </c>
      <c r="AN91" s="2">
        <v>0</v>
      </c>
      <c r="AO91" s="2">
        <v>0</v>
      </c>
      <c r="AP91" s="19">
        <f>(AA91*$AA$6+AB91*$AB$6+AC91*$AC$6+AD91*$AD$6+AE91*$AE$6+AF91*$AF$6+AG91*$AG$6+AH91*$AH$6+AI91*$AI$6+AJ91*$AJ$6+AK91*$AK$6+AL91*$AL$6+AM91*$AM$6+AN91*$AN$6+AO91*$AO$6)*0</f>
        <v>0</v>
      </c>
      <c r="AQ91" s="19">
        <f t="shared" si="17"/>
        <v>0</v>
      </c>
      <c r="AR91" s="19">
        <f t="shared" si="18"/>
        <v>0</v>
      </c>
      <c r="AS91" s="19">
        <f t="shared" si="19"/>
        <v>0</v>
      </c>
    </row>
    <row r="92" spans="1:45" ht="15">
      <c r="A92" s="14" t="s">
        <v>86</v>
      </c>
      <c r="B92" s="15">
        <v>576</v>
      </c>
      <c r="C92" s="1">
        <v>0</v>
      </c>
      <c r="D92" s="19">
        <f t="shared" si="21"/>
        <v>0</v>
      </c>
      <c r="E92" s="15">
        <v>881</v>
      </c>
      <c r="F92" s="2">
        <v>0</v>
      </c>
      <c r="G92" s="15">
        <f>VLOOKUP(A92,'[1]tk 2024'!$C$1:$G$65536,5,FALSE)</f>
        <v>5.9</v>
      </c>
      <c r="H92" s="15">
        <f t="shared" si="22"/>
        <v>0</v>
      </c>
      <c r="I92" s="15">
        <f t="shared" si="22"/>
        <v>0</v>
      </c>
      <c r="J92" s="19">
        <f t="shared" si="23"/>
        <v>0</v>
      </c>
      <c r="K92" s="2">
        <v>0</v>
      </c>
      <c r="L92" s="2">
        <v>0</v>
      </c>
      <c r="M92" s="2">
        <v>0</v>
      </c>
      <c r="N92" s="2">
        <v>0</v>
      </c>
      <c r="O92" s="2">
        <v>0</v>
      </c>
      <c r="P92" s="2">
        <v>0</v>
      </c>
      <c r="Q92" s="2">
        <v>0</v>
      </c>
      <c r="R92" s="2">
        <v>0</v>
      </c>
      <c r="S92" s="2">
        <v>0</v>
      </c>
      <c r="T92" s="2">
        <v>0</v>
      </c>
      <c r="U92" s="2">
        <v>0</v>
      </c>
      <c r="V92" s="2">
        <v>0</v>
      </c>
      <c r="W92" s="2">
        <v>0</v>
      </c>
      <c r="X92" s="2">
        <v>0</v>
      </c>
      <c r="Y92" s="2">
        <v>0</v>
      </c>
      <c r="Z92" s="19">
        <f t="shared" si="24"/>
        <v>0</v>
      </c>
      <c r="AA92" s="2">
        <v>0</v>
      </c>
      <c r="AB92" s="2">
        <v>0</v>
      </c>
      <c r="AC92" s="2">
        <v>0</v>
      </c>
      <c r="AD92" s="2">
        <v>0</v>
      </c>
      <c r="AE92" s="2">
        <v>0</v>
      </c>
      <c r="AF92" s="2">
        <v>0</v>
      </c>
      <c r="AG92" s="2">
        <v>0</v>
      </c>
      <c r="AH92" s="2">
        <v>0</v>
      </c>
      <c r="AI92" s="2">
        <v>0</v>
      </c>
      <c r="AJ92" s="2">
        <v>0</v>
      </c>
      <c r="AK92" s="2">
        <v>0</v>
      </c>
      <c r="AL92" s="2">
        <v>0</v>
      </c>
      <c r="AM92" s="2">
        <v>0</v>
      </c>
      <c r="AN92" s="2">
        <v>0</v>
      </c>
      <c r="AO92" s="2">
        <v>0</v>
      </c>
      <c r="AP92" s="19">
        <f>AA92*$AA$6+AB92*$AB$6+AC92*$AC$6+AD92*$AD$6+AE92*$AE$6+AF92*$AF$6+AG92*$AG$6+AH92*$AH$6+AI92*$AI$6+AJ92*$AJ$6+AK92*$AK$6+AL92*$AL$6+AM92*$AM$6+AN92*$AN$6+AO92*$AO$6</f>
        <v>0</v>
      </c>
      <c r="AQ92" s="19">
        <f t="shared" si="17"/>
        <v>0</v>
      </c>
      <c r="AR92" s="19">
        <f t="shared" si="18"/>
        <v>0</v>
      </c>
      <c r="AS92" s="19">
        <f t="shared" si="19"/>
        <v>0</v>
      </c>
    </row>
    <row r="93" spans="1:45" ht="15">
      <c r="A93" s="14" t="s">
        <v>90</v>
      </c>
      <c r="B93" s="15">
        <v>576</v>
      </c>
      <c r="C93" s="1">
        <v>0</v>
      </c>
      <c r="D93" s="19">
        <f t="shared" si="21"/>
        <v>0</v>
      </c>
      <c r="E93" s="15">
        <v>881</v>
      </c>
      <c r="F93" s="2">
        <v>0</v>
      </c>
      <c r="G93" s="15">
        <f>VLOOKUP(A93,'[1]tk 2024'!$C$1:$G$65536,5,FALSE)</f>
        <v>12.49</v>
      </c>
      <c r="H93" s="15">
        <f t="shared" si="22"/>
        <v>0</v>
      </c>
      <c r="I93" s="15">
        <f t="shared" si="22"/>
        <v>0</v>
      </c>
      <c r="J93" s="19">
        <f t="shared" si="23"/>
        <v>0</v>
      </c>
      <c r="K93" s="2">
        <v>0</v>
      </c>
      <c r="L93" s="2">
        <v>0</v>
      </c>
      <c r="M93" s="2">
        <v>0</v>
      </c>
      <c r="N93" s="2">
        <v>0</v>
      </c>
      <c r="O93" s="2">
        <v>0</v>
      </c>
      <c r="P93" s="2">
        <v>0</v>
      </c>
      <c r="Q93" s="2">
        <v>0</v>
      </c>
      <c r="R93" s="2">
        <v>0</v>
      </c>
      <c r="S93" s="2">
        <v>0</v>
      </c>
      <c r="T93" s="2">
        <v>0</v>
      </c>
      <c r="U93" s="2">
        <v>0</v>
      </c>
      <c r="V93" s="2">
        <v>0</v>
      </c>
      <c r="W93" s="2">
        <v>0</v>
      </c>
      <c r="X93" s="2">
        <v>0</v>
      </c>
      <c r="Y93" s="2">
        <v>0</v>
      </c>
      <c r="Z93" s="19">
        <f t="shared" si="24"/>
        <v>0</v>
      </c>
      <c r="AA93" s="2">
        <v>0</v>
      </c>
      <c r="AB93" s="2">
        <v>0</v>
      </c>
      <c r="AC93" s="2">
        <v>0</v>
      </c>
      <c r="AD93" s="2">
        <v>0</v>
      </c>
      <c r="AE93" s="2">
        <v>0</v>
      </c>
      <c r="AF93" s="2">
        <v>0</v>
      </c>
      <c r="AG93" s="2">
        <v>0</v>
      </c>
      <c r="AH93" s="2">
        <v>0</v>
      </c>
      <c r="AI93" s="2">
        <v>0</v>
      </c>
      <c r="AJ93" s="2">
        <v>0</v>
      </c>
      <c r="AK93" s="2">
        <v>0</v>
      </c>
      <c r="AL93" s="2">
        <v>0</v>
      </c>
      <c r="AM93" s="2">
        <v>0</v>
      </c>
      <c r="AN93" s="2">
        <v>0</v>
      </c>
      <c r="AO93" s="2">
        <v>0</v>
      </c>
      <c r="AP93" s="19">
        <f>AA93*$AA$6+AB93*$AB$6+AC93*$AC$6+AD93*$AD$6+AE93*$AE$6+AF93*$AF$6+AG93*$AG$6+AH93*$AH$6+AI93*$AI$6+AJ93*$AJ$6+AK93*$AK$6+AL93*$AL$6+AM93*$AM$6+AN93*$AN$6+AO93*$AO$6</f>
        <v>0</v>
      </c>
      <c r="AQ93" s="19">
        <f t="shared" si="17"/>
        <v>0</v>
      </c>
      <c r="AR93" s="19">
        <f t="shared" si="18"/>
        <v>0</v>
      </c>
      <c r="AS93" s="19">
        <f t="shared" si="19"/>
        <v>0</v>
      </c>
    </row>
    <row r="94" spans="1:45" ht="15">
      <c r="A94" s="14" t="s">
        <v>91</v>
      </c>
      <c r="B94" s="15">
        <v>576</v>
      </c>
      <c r="C94" s="1">
        <v>0</v>
      </c>
      <c r="D94" s="19">
        <f t="shared" si="21"/>
        <v>0</v>
      </c>
      <c r="E94" s="15">
        <v>0</v>
      </c>
      <c r="F94" s="2">
        <v>0</v>
      </c>
      <c r="G94" s="15">
        <v>0</v>
      </c>
      <c r="H94" s="15">
        <f t="shared" si="22"/>
        <v>0</v>
      </c>
      <c r="I94" s="15">
        <f t="shared" si="22"/>
        <v>0</v>
      </c>
      <c r="J94" s="19">
        <f t="shared" si="23"/>
        <v>0</v>
      </c>
      <c r="K94" s="2">
        <v>0</v>
      </c>
      <c r="L94" s="2">
        <v>0</v>
      </c>
      <c r="M94" s="2">
        <v>0</v>
      </c>
      <c r="N94" s="2">
        <v>0</v>
      </c>
      <c r="O94" s="2">
        <v>0</v>
      </c>
      <c r="P94" s="2">
        <v>0</v>
      </c>
      <c r="Q94" s="2">
        <v>0</v>
      </c>
      <c r="R94" s="2">
        <v>0</v>
      </c>
      <c r="S94" s="2">
        <v>0</v>
      </c>
      <c r="T94" s="2">
        <v>0</v>
      </c>
      <c r="U94" s="2">
        <v>0</v>
      </c>
      <c r="V94" s="2">
        <v>0</v>
      </c>
      <c r="W94" s="2">
        <v>0</v>
      </c>
      <c r="X94" s="2">
        <v>0</v>
      </c>
      <c r="Y94" s="2">
        <v>0</v>
      </c>
      <c r="Z94" s="19">
        <f t="shared" si="24"/>
        <v>0</v>
      </c>
      <c r="AA94" s="2">
        <v>0</v>
      </c>
      <c r="AB94" s="2">
        <v>0</v>
      </c>
      <c r="AC94" s="2">
        <v>0</v>
      </c>
      <c r="AD94" s="2">
        <v>0</v>
      </c>
      <c r="AE94" s="2">
        <v>0</v>
      </c>
      <c r="AF94" s="2">
        <v>0</v>
      </c>
      <c r="AG94" s="2">
        <v>0</v>
      </c>
      <c r="AH94" s="2">
        <v>0</v>
      </c>
      <c r="AI94" s="2">
        <v>0</v>
      </c>
      <c r="AJ94" s="2">
        <v>0</v>
      </c>
      <c r="AK94" s="2">
        <v>0</v>
      </c>
      <c r="AL94" s="2">
        <v>0</v>
      </c>
      <c r="AM94" s="2">
        <v>0</v>
      </c>
      <c r="AN94" s="2">
        <v>0</v>
      </c>
      <c r="AO94" s="2">
        <v>0</v>
      </c>
      <c r="AP94" s="19">
        <f>(AA94*$AA$6+AB94*$AB$6+AC94*$AC$6+AD94*$AD$6+AE94*$AE$6+AF94*$AF$6+AG94*$AG$6+AH94*$AH$6+AI94*$AI$6+AJ94*$AJ$6+AK94*$AK$6+AL94*$AL$6+AM94*$AM$6+AN94*$AN$6+AO94*$AO$6)*0</f>
        <v>0</v>
      </c>
      <c r="AQ94" s="19">
        <f t="shared" si="17"/>
        <v>0</v>
      </c>
      <c r="AR94" s="19">
        <f t="shared" si="18"/>
        <v>0</v>
      </c>
      <c r="AS94" s="19">
        <f t="shared" si="19"/>
        <v>0</v>
      </c>
    </row>
    <row r="95" spans="1:45" ht="15">
      <c r="A95" s="14" t="s">
        <v>92</v>
      </c>
      <c r="B95" s="15">
        <v>576</v>
      </c>
      <c r="C95" s="1">
        <v>0</v>
      </c>
      <c r="D95" s="19">
        <f t="shared" si="21"/>
        <v>0</v>
      </c>
      <c r="E95" s="15">
        <v>881</v>
      </c>
      <c r="F95" s="2">
        <v>0</v>
      </c>
      <c r="G95" s="15">
        <f>VLOOKUP(A95,'[1]tk 2024'!$C$1:$G$65536,5,FALSE)</f>
        <v>9.4</v>
      </c>
      <c r="H95" s="15">
        <f t="shared" si="22"/>
        <v>0</v>
      </c>
      <c r="I95" s="15">
        <f t="shared" si="22"/>
        <v>0</v>
      </c>
      <c r="J95" s="19">
        <f t="shared" si="23"/>
        <v>0</v>
      </c>
      <c r="K95" s="2">
        <v>0</v>
      </c>
      <c r="L95" s="2">
        <v>0</v>
      </c>
      <c r="M95" s="2">
        <v>0</v>
      </c>
      <c r="N95" s="2">
        <v>0</v>
      </c>
      <c r="O95" s="2">
        <v>0</v>
      </c>
      <c r="P95" s="2">
        <v>0</v>
      </c>
      <c r="Q95" s="2">
        <v>0</v>
      </c>
      <c r="R95" s="2">
        <v>0</v>
      </c>
      <c r="S95" s="2">
        <v>0</v>
      </c>
      <c r="T95" s="2">
        <v>0</v>
      </c>
      <c r="U95" s="2">
        <v>0</v>
      </c>
      <c r="V95" s="2">
        <v>0</v>
      </c>
      <c r="W95" s="2">
        <v>0</v>
      </c>
      <c r="X95" s="2">
        <v>0</v>
      </c>
      <c r="Y95" s="2">
        <v>0</v>
      </c>
      <c r="Z95" s="19">
        <f t="shared" si="24"/>
        <v>0</v>
      </c>
      <c r="AA95" s="2">
        <v>0</v>
      </c>
      <c r="AB95" s="2">
        <v>0</v>
      </c>
      <c r="AC95" s="2">
        <v>0</v>
      </c>
      <c r="AD95" s="2">
        <v>0</v>
      </c>
      <c r="AE95" s="2">
        <v>0</v>
      </c>
      <c r="AF95" s="2">
        <v>0</v>
      </c>
      <c r="AG95" s="2">
        <v>0</v>
      </c>
      <c r="AH95" s="2">
        <v>0</v>
      </c>
      <c r="AI95" s="2">
        <v>0</v>
      </c>
      <c r="AJ95" s="2">
        <v>0</v>
      </c>
      <c r="AK95" s="2">
        <v>0</v>
      </c>
      <c r="AL95" s="2">
        <v>0</v>
      </c>
      <c r="AM95" s="2">
        <v>0</v>
      </c>
      <c r="AN95" s="2">
        <v>0</v>
      </c>
      <c r="AO95" s="2">
        <v>0</v>
      </c>
      <c r="AP95" s="19">
        <f>AA95*$AA$6+AB95*$AB$6+AC95*$AC$6+AD95*$AD$6+AE95*$AE$6+AF95*$AF$6+AG95*$AG$6+AH95*$AH$6+AI95*$AI$6+AJ95*$AJ$6+AK95*$AK$6+AL95*$AL$6+AM95*$AM$6+AN95*$AN$6+AO95*$AO$6</f>
        <v>0</v>
      </c>
      <c r="AQ95" s="19">
        <f t="shared" si="17"/>
        <v>0</v>
      </c>
      <c r="AR95" s="19">
        <f t="shared" si="18"/>
        <v>0</v>
      </c>
      <c r="AS95" s="19">
        <f t="shared" si="19"/>
        <v>0</v>
      </c>
    </row>
    <row r="96" spans="1:45" ht="15">
      <c r="A96" s="14" t="s">
        <v>93</v>
      </c>
      <c r="B96" s="15">
        <v>576</v>
      </c>
      <c r="C96" s="1">
        <v>0</v>
      </c>
      <c r="D96" s="19">
        <f t="shared" si="21"/>
        <v>0</v>
      </c>
      <c r="E96" s="15">
        <v>881</v>
      </c>
      <c r="F96" s="2">
        <v>0</v>
      </c>
      <c r="G96" s="15">
        <f>VLOOKUP(A96,'[1]tk 2024'!$C$1:$G$65536,5,FALSE)</f>
        <v>14.79</v>
      </c>
      <c r="H96" s="15">
        <f t="shared" si="22"/>
        <v>0</v>
      </c>
      <c r="I96" s="15">
        <f t="shared" si="22"/>
        <v>0</v>
      </c>
      <c r="J96" s="19">
        <f t="shared" si="23"/>
        <v>0</v>
      </c>
      <c r="K96" s="2">
        <v>0</v>
      </c>
      <c r="L96" s="2">
        <v>0</v>
      </c>
      <c r="M96" s="2">
        <v>0</v>
      </c>
      <c r="N96" s="2">
        <v>0</v>
      </c>
      <c r="O96" s="2">
        <v>0</v>
      </c>
      <c r="P96" s="2">
        <v>0</v>
      </c>
      <c r="Q96" s="2">
        <v>0</v>
      </c>
      <c r="R96" s="2">
        <v>0</v>
      </c>
      <c r="S96" s="2">
        <v>0</v>
      </c>
      <c r="T96" s="2">
        <v>0</v>
      </c>
      <c r="U96" s="2">
        <v>0</v>
      </c>
      <c r="V96" s="2">
        <v>0</v>
      </c>
      <c r="W96" s="2">
        <v>0</v>
      </c>
      <c r="X96" s="2">
        <v>0</v>
      </c>
      <c r="Y96" s="2">
        <v>0</v>
      </c>
      <c r="Z96" s="19">
        <f t="shared" si="24"/>
        <v>0</v>
      </c>
      <c r="AA96" s="2">
        <v>0</v>
      </c>
      <c r="AB96" s="2">
        <v>0</v>
      </c>
      <c r="AC96" s="2">
        <v>0</v>
      </c>
      <c r="AD96" s="2">
        <v>0</v>
      </c>
      <c r="AE96" s="2">
        <v>0</v>
      </c>
      <c r="AF96" s="2">
        <v>0</v>
      </c>
      <c r="AG96" s="2">
        <v>0</v>
      </c>
      <c r="AH96" s="2">
        <v>0</v>
      </c>
      <c r="AI96" s="2">
        <v>0</v>
      </c>
      <c r="AJ96" s="2">
        <v>0</v>
      </c>
      <c r="AK96" s="2">
        <v>0</v>
      </c>
      <c r="AL96" s="2">
        <v>0</v>
      </c>
      <c r="AM96" s="2">
        <v>0</v>
      </c>
      <c r="AN96" s="2">
        <v>0</v>
      </c>
      <c r="AO96" s="2">
        <v>0</v>
      </c>
      <c r="AP96" s="19">
        <f>AA96*$AA$6+AB96*$AB$6+AC96*$AC$6+AD96*$AD$6+AE96*$AE$6+AF96*$AF$6+AG96*$AG$6+AH96*$AH$6+AI96*$AI$6+AJ96*$AJ$6+AK96*$AK$6+AL96*$AL$6+AM96*$AM$6+AN96*$AN$6+AO96*$AO$6</f>
        <v>0</v>
      </c>
      <c r="AQ96" s="19">
        <f t="shared" si="17"/>
        <v>0</v>
      </c>
      <c r="AR96" s="19">
        <f t="shared" si="18"/>
        <v>0</v>
      </c>
      <c r="AS96" s="19">
        <f t="shared" si="19"/>
        <v>0</v>
      </c>
    </row>
    <row r="97" spans="1:45" ht="15">
      <c r="A97" s="14" t="s">
        <v>94</v>
      </c>
      <c r="B97" s="15">
        <v>576</v>
      </c>
      <c r="C97" s="1">
        <v>0</v>
      </c>
      <c r="D97" s="19">
        <f t="shared" si="21"/>
        <v>0</v>
      </c>
      <c r="E97" s="15">
        <v>881</v>
      </c>
      <c r="F97" s="2">
        <v>0</v>
      </c>
      <c r="G97" s="15">
        <f>VLOOKUP(A97,'[1]tk 2024'!$C$1:$G$65536,5,FALSE)</f>
        <v>9.4</v>
      </c>
      <c r="H97" s="15">
        <f t="shared" si="22"/>
        <v>0</v>
      </c>
      <c r="I97" s="15">
        <f t="shared" si="22"/>
        <v>0</v>
      </c>
      <c r="J97" s="19">
        <f t="shared" si="23"/>
        <v>0</v>
      </c>
      <c r="K97" s="2">
        <v>0</v>
      </c>
      <c r="L97" s="2">
        <v>0</v>
      </c>
      <c r="M97" s="2">
        <v>0</v>
      </c>
      <c r="N97" s="2">
        <v>0</v>
      </c>
      <c r="O97" s="2">
        <v>0</v>
      </c>
      <c r="P97" s="2">
        <v>0</v>
      </c>
      <c r="Q97" s="2">
        <v>0</v>
      </c>
      <c r="R97" s="2">
        <v>0</v>
      </c>
      <c r="S97" s="2">
        <v>0</v>
      </c>
      <c r="T97" s="2">
        <v>0</v>
      </c>
      <c r="U97" s="2">
        <v>0</v>
      </c>
      <c r="V97" s="2">
        <v>0</v>
      </c>
      <c r="W97" s="2">
        <v>0</v>
      </c>
      <c r="X97" s="2">
        <v>0</v>
      </c>
      <c r="Y97" s="2">
        <v>0</v>
      </c>
      <c r="Z97" s="19">
        <f t="shared" si="24"/>
        <v>0</v>
      </c>
      <c r="AA97" s="2">
        <v>0</v>
      </c>
      <c r="AB97" s="2">
        <v>0</v>
      </c>
      <c r="AC97" s="2">
        <v>0</v>
      </c>
      <c r="AD97" s="2">
        <v>0</v>
      </c>
      <c r="AE97" s="2">
        <v>0</v>
      </c>
      <c r="AF97" s="2">
        <v>0</v>
      </c>
      <c r="AG97" s="2">
        <v>0</v>
      </c>
      <c r="AH97" s="2">
        <v>0</v>
      </c>
      <c r="AI97" s="2">
        <v>0</v>
      </c>
      <c r="AJ97" s="2">
        <v>0</v>
      </c>
      <c r="AK97" s="2">
        <v>0</v>
      </c>
      <c r="AL97" s="2">
        <v>0</v>
      </c>
      <c r="AM97" s="2">
        <v>0</v>
      </c>
      <c r="AN97" s="2">
        <v>0</v>
      </c>
      <c r="AO97" s="2">
        <v>0</v>
      </c>
      <c r="AP97" s="19">
        <f>AA97*$AA$6+AB97*$AB$6+AC97*$AC$6+AD97*$AD$6+AE97*$AE$6+AF97*$AF$6+AG97*$AG$6+AH97*$AH$6+AI97*$AI$6+AJ97*$AJ$6+AK97*$AK$6+AL97*$AL$6+AM97*$AM$6+AN97*$AN$6+AO97*$AO$6</f>
        <v>0</v>
      </c>
      <c r="AQ97" s="19">
        <f t="shared" si="17"/>
        <v>0</v>
      </c>
      <c r="AR97" s="19">
        <f t="shared" si="18"/>
        <v>0</v>
      </c>
      <c r="AS97" s="19">
        <f t="shared" si="19"/>
        <v>0</v>
      </c>
    </row>
    <row r="98" spans="1:45" ht="15">
      <c r="A98" s="14" t="s">
        <v>95</v>
      </c>
      <c r="B98" s="15">
        <v>0</v>
      </c>
      <c r="C98" s="1">
        <v>0</v>
      </c>
      <c r="D98" s="19">
        <f t="shared" si="21"/>
        <v>0</v>
      </c>
      <c r="E98" s="15">
        <v>881</v>
      </c>
      <c r="F98" s="2">
        <v>0</v>
      </c>
      <c r="G98" s="15">
        <f>VLOOKUP(A98,'[1]tk 2024'!$C$1:$G$65536,5,FALSE)</f>
        <v>30.3</v>
      </c>
      <c r="H98" s="15">
        <f t="shared" si="22"/>
        <v>0</v>
      </c>
      <c r="I98" s="15">
        <f t="shared" si="22"/>
        <v>0</v>
      </c>
      <c r="J98" s="19">
        <f t="shared" si="23"/>
        <v>0</v>
      </c>
      <c r="K98" s="2">
        <v>0</v>
      </c>
      <c r="L98" s="2">
        <v>0</v>
      </c>
      <c r="M98" s="2">
        <v>0</v>
      </c>
      <c r="N98" s="2">
        <v>0</v>
      </c>
      <c r="O98" s="2">
        <v>0</v>
      </c>
      <c r="P98" s="2">
        <v>0</v>
      </c>
      <c r="Q98" s="2">
        <v>0</v>
      </c>
      <c r="R98" s="2">
        <v>0</v>
      </c>
      <c r="S98" s="2">
        <v>0</v>
      </c>
      <c r="T98" s="2">
        <v>0</v>
      </c>
      <c r="U98" s="2">
        <v>0</v>
      </c>
      <c r="V98" s="2">
        <v>0</v>
      </c>
      <c r="W98" s="2">
        <v>0</v>
      </c>
      <c r="X98" s="2">
        <v>0</v>
      </c>
      <c r="Y98" s="2">
        <v>0</v>
      </c>
      <c r="Z98" s="19">
        <f aca="true" t="shared" si="26" ref="Z98:Z99">(K98*$K$6+L98*$L$6+M98*$M$6+N98*$N$6+O98*$O$6+P98*$P$6+Q98*$Q$6+R98*$R$6+S98*$S$6+T98*$T$6+U98*$U$6+V98*$V$6+W98*$W$6+X98*$X$6+Y98*$Y$6)*0</f>
        <v>0</v>
      </c>
      <c r="AA98" s="2">
        <v>0</v>
      </c>
      <c r="AB98" s="2">
        <v>0</v>
      </c>
      <c r="AC98" s="2">
        <v>0</v>
      </c>
      <c r="AD98" s="2">
        <v>0</v>
      </c>
      <c r="AE98" s="2">
        <v>0</v>
      </c>
      <c r="AF98" s="2">
        <v>0</v>
      </c>
      <c r="AG98" s="2">
        <v>0</v>
      </c>
      <c r="AH98" s="2">
        <v>0</v>
      </c>
      <c r="AI98" s="2">
        <v>0</v>
      </c>
      <c r="AJ98" s="2">
        <v>0</v>
      </c>
      <c r="AK98" s="2">
        <v>0</v>
      </c>
      <c r="AL98" s="2">
        <v>0</v>
      </c>
      <c r="AM98" s="2">
        <v>0</v>
      </c>
      <c r="AN98" s="2">
        <v>0</v>
      </c>
      <c r="AO98" s="2">
        <v>0</v>
      </c>
      <c r="AP98" s="19">
        <f>AA98*$AA$6+AB98*$AB$6+AC98*$AC$6+AD98*$AD$6+AE98*$AE$6+AF98*$AF$6+AG98*$AG$6+AH98*$AH$6+AI98*$AI$6+AJ98*$AJ$6+AK98*$AK$6+AL98*$AL$6+AM98*$AM$6+AN98*$AN$6+AO98*$AO$6</f>
        <v>0</v>
      </c>
      <c r="AQ98" s="19">
        <f t="shared" si="17"/>
        <v>0</v>
      </c>
      <c r="AR98" s="19">
        <f t="shared" si="18"/>
        <v>0</v>
      </c>
      <c r="AS98" s="19">
        <f t="shared" si="19"/>
        <v>0</v>
      </c>
    </row>
    <row r="99" spans="1:45" ht="15">
      <c r="A99" s="14" t="s">
        <v>135</v>
      </c>
      <c r="B99" s="15">
        <v>0</v>
      </c>
      <c r="C99" s="1">
        <v>0</v>
      </c>
      <c r="D99" s="19">
        <f t="shared" si="21"/>
        <v>0</v>
      </c>
      <c r="E99" s="15">
        <v>881</v>
      </c>
      <c r="F99" s="2">
        <v>0</v>
      </c>
      <c r="G99" s="15">
        <f>VLOOKUP(A99,'[1]tk 2024'!$C$1:$G$65536,5,FALSE)</f>
        <v>30.3</v>
      </c>
      <c r="H99" s="15">
        <f t="shared" si="22"/>
        <v>0</v>
      </c>
      <c r="I99" s="15">
        <f t="shared" si="22"/>
        <v>0</v>
      </c>
      <c r="J99" s="19">
        <f t="shared" si="23"/>
        <v>0</v>
      </c>
      <c r="K99" s="2">
        <v>0</v>
      </c>
      <c r="L99" s="2">
        <v>0</v>
      </c>
      <c r="M99" s="2">
        <v>0</v>
      </c>
      <c r="N99" s="2">
        <v>0</v>
      </c>
      <c r="O99" s="2">
        <v>0</v>
      </c>
      <c r="P99" s="2">
        <v>0</v>
      </c>
      <c r="Q99" s="2">
        <v>0</v>
      </c>
      <c r="R99" s="2">
        <v>0</v>
      </c>
      <c r="S99" s="2">
        <v>0</v>
      </c>
      <c r="T99" s="2">
        <v>0</v>
      </c>
      <c r="U99" s="2">
        <v>0</v>
      </c>
      <c r="V99" s="2">
        <v>0</v>
      </c>
      <c r="W99" s="2">
        <v>0</v>
      </c>
      <c r="X99" s="2">
        <v>0</v>
      </c>
      <c r="Y99" s="2">
        <v>0</v>
      </c>
      <c r="Z99" s="19">
        <f t="shared" si="26"/>
        <v>0</v>
      </c>
      <c r="AA99" s="2">
        <v>0</v>
      </c>
      <c r="AB99" s="2">
        <v>0</v>
      </c>
      <c r="AC99" s="2">
        <v>0</v>
      </c>
      <c r="AD99" s="2">
        <v>0</v>
      </c>
      <c r="AE99" s="2">
        <v>0</v>
      </c>
      <c r="AF99" s="2">
        <v>0</v>
      </c>
      <c r="AG99" s="2">
        <v>0</v>
      </c>
      <c r="AH99" s="2">
        <v>0</v>
      </c>
      <c r="AI99" s="2">
        <v>0</v>
      </c>
      <c r="AJ99" s="2">
        <v>0</v>
      </c>
      <c r="AK99" s="2">
        <v>0</v>
      </c>
      <c r="AL99" s="2">
        <v>0</v>
      </c>
      <c r="AM99" s="2">
        <v>0</v>
      </c>
      <c r="AN99" s="2">
        <v>0</v>
      </c>
      <c r="AO99" s="2">
        <v>0</v>
      </c>
      <c r="AP99" s="19">
        <f>AA99*$AA$6+AB99*$AB$6+AC99*$AC$6+AD99*$AD$6+AE99*$AE$6+AF99*$AF$6+AG99*$AG$6+AH99*$AH$6+AI99*$AI$6+AJ99*$AJ$6+AK99*$AK$6+AL99*$AL$6+AM99*$AM$6+AN99*$AN$6+AO99*$AO$6</f>
        <v>0</v>
      </c>
      <c r="AQ99" s="19">
        <f t="shared" si="17"/>
        <v>0</v>
      </c>
      <c r="AR99" s="19">
        <f t="shared" si="18"/>
        <v>0</v>
      </c>
      <c r="AS99" s="19">
        <f t="shared" si="19"/>
        <v>0</v>
      </c>
    </row>
    <row r="100" spans="1:45" ht="15">
      <c r="A100" s="14" t="s">
        <v>96</v>
      </c>
      <c r="B100" s="15">
        <v>576</v>
      </c>
      <c r="C100" s="1">
        <v>0</v>
      </c>
      <c r="D100" s="19">
        <f t="shared" si="21"/>
        <v>0</v>
      </c>
      <c r="E100" s="15">
        <v>0</v>
      </c>
      <c r="F100" s="2">
        <v>0</v>
      </c>
      <c r="G100" s="15">
        <v>0</v>
      </c>
      <c r="H100" s="15">
        <f t="shared" si="22"/>
        <v>0</v>
      </c>
      <c r="I100" s="15">
        <f t="shared" si="22"/>
        <v>0</v>
      </c>
      <c r="J100" s="19">
        <f t="shared" si="23"/>
        <v>0</v>
      </c>
      <c r="K100" s="2">
        <v>0</v>
      </c>
      <c r="L100" s="2">
        <v>0</v>
      </c>
      <c r="M100" s="2">
        <v>0</v>
      </c>
      <c r="N100" s="2">
        <v>0</v>
      </c>
      <c r="O100" s="2">
        <v>0</v>
      </c>
      <c r="P100" s="2">
        <v>0</v>
      </c>
      <c r="Q100" s="2">
        <v>0</v>
      </c>
      <c r="R100" s="2">
        <v>0</v>
      </c>
      <c r="S100" s="2">
        <v>0</v>
      </c>
      <c r="T100" s="2">
        <v>0</v>
      </c>
      <c r="U100" s="2">
        <v>0</v>
      </c>
      <c r="V100" s="2">
        <v>0</v>
      </c>
      <c r="W100" s="2">
        <v>0</v>
      </c>
      <c r="X100" s="2">
        <v>0</v>
      </c>
      <c r="Y100" s="2">
        <v>0</v>
      </c>
      <c r="Z100" s="19">
        <f aca="true" t="shared" si="27" ref="Z100:Z108">K100*$K$6+L100*$L$6+M100*$M$6+N100*$N$6+O100*$O$6+P100*$P$6+Q100*$Q$6+R100*$R$6+S100*$S$6+T100*$T$6+U100*$U$6+V100*$V$6+W100*$W$6+X100*$X$6+Y100*$Y$6</f>
        <v>0</v>
      </c>
      <c r="AA100" s="2">
        <v>0</v>
      </c>
      <c r="AB100" s="2">
        <v>0</v>
      </c>
      <c r="AC100" s="2">
        <v>0</v>
      </c>
      <c r="AD100" s="2">
        <v>0</v>
      </c>
      <c r="AE100" s="2">
        <v>0</v>
      </c>
      <c r="AF100" s="2">
        <v>0</v>
      </c>
      <c r="AG100" s="2">
        <v>0</v>
      </c>
      <c r="AH100" s="2">
        <v>0</v>
      </c>
      <c r="AI100" s="2">
        <v>0</v>
      </c>
      <c r="AJ100" s="2">
        <v>0</v>
      </c>
      <c r="AK100" s="2">
        <v>0</v>
      </c>
      <c r="AL100" s="2">
        <v>0</v>
      </c>
      <c r="AM100" s="2">
        <v>0</v>
      </c>
      <c r="AN100" s="2">
        <v>0</v>
      </c>
      <c r="AO100" s="2">
        <v>0</v>
      </c>
      <c r="AP100" s="19">
        <f>(AA100*$AA$6+AB100*$AB$6+AC100*$AC$6+AD100*$AD$6+AE100*$AE$6+AF100*$AF$6+AG100*$AG$6+AH100*$AH$6+AI100*$AI$6+AJ100*$AJ$6+AK100*$AK$6+AL100*$AL$6+AM100*$AM$6+AN100*$AN$6+AO100*$AO$6)*0</f>
        <v>0</v>
      </c>
      <c r="AQ100" s="19">
        <f t="shared" si="17"/>
        <v>0</v>
      </c>
      <c r="AR100" s="19">
        <f t="shared" si="18"/>
        <v>0</v>
      </c>
      <c r="AS100" s="19">
        <f t="shared" si="19"/>
        <v>0</v>
      </c>
    </row>
    <row r="101" spans="1:45" ht="15">
      <c r="A101" s="14" t="s">
        <v>101</v>
      </c>
      <c r="B101" s="15">
        <v>576</v>
      </c>
      <c r="C101" s="1">
        <v>0</v>
      </c>
      <c r="D101" s="19">
        <f t="shared" si="21"/>
        <v>0</v>
      </c>
      <c r="E101" s="15">
        <v>881</v>
      </c>
      <c r="F101" s="2">
        <v>0</v>
      </c>
      <c r="G101" s="15">
        <f>VLOOKUP(A101,'[1]tk 2024'!$C$1:$G$65536,5,FALSE)</f>
        <v>9.4</v>
      </c>
      <c r="H101" s="15">
        <f t="shared" si="22"/>
        <v>0</v>
      </c>
      <c r="I101" s="15">
        <f t="shared" si="22"/>
        <v>0</v>
      </c>
      <c r="J101" s="19">
        <f t="shared" si="23"/>
        <v>0</v>
      </c>
      <c r="K101" s="2">
        <v>0</v>
      </c>
      <c r="L101" s="2">
        <v>0</v>
      </c>
      <c r="M101" s="2">
        <v>0</v>
      </c>
      <c r="N101" s="2">
        <v>0</v>
      </c>
      <c r="O101" s="2">
        <v>0</v>
      </c>
      <c r="P101" s="2">
        <v>0</v>
      </c>
      <c r="Q101" s="2">
        <v>0</v>
      </c>
      <c r="R101" s="2">
        <v>0</v>
      </c>
      <c r="S101" s="2">
        <v>0</v>
      </c>
      <c r="T101" s="2">
        <v>0</v>
      </c>
      <c r="U101" s="2">
        <v>0</v>
      </c>
      <c r="V101" s="2">
        <v>0</v>
      </c>
      <c r="W101" s="2">
        <v>0</v>
      </c>
      <c r="X101" s="2">
        <v>0</v>
      </c>
      <c r="Y101" s="2">
        <v>0</v>
      </c>
      <c r="Z101" s="19">
        <f t="shared" si="27"/>
        <v>0</v>
      </c>
      <c r="AA101" s="2">
        <v>0</v>
      </c>
      <c r="AB101" s="2">
        <v>0</v>
      </c>
      <c r="AC101" s="2">
        <v>0</v>
      </c>
      <c r="AD101" s="2">
        <v>0</v>
      </c>
      <c r="AE101" s="2">
        <v>0</v>
      </c>
      <c r="AF101" s="2">
        <v>0</v>
      </c>
      <c r="AG101" s="2">
        <v>0</v>
      </c>
      <c r="AH101" s="2">
        <v>0</v>
      </c>
      <c r="AI101" s="2">
        <v>0</v>
      </c>
      <c r="AJ101" s="2">
        <v>0</v>
      </c>
      <c r="AK101" s="2">
        <v>0</v>
      </c>
      <c r="AL101" s="2">
        <v>0</v>
      </c>
      <c r="AM101" s="2">
        <v>0</v>
      </c>
      <c r="AN101" s="2">
        <v>0</v>
      </c>
      <c r="AO101" s="2">
        <v>0</v>
      </c>
      <c r="AP101" s="19">
        <f>AA101*$AA$6+AB101*$AB$6+AC101*$AC$6+AD101*$AD$6+AE101*$AE$6+AF101*$AF$6+AG101*$AG$6+AH101*$AH$6+AI101*$AI$6+AJ101*$AJ$6+AK101*$AK$6+AL101*$AL$6+AM101*$AM$6+AN101*$AN$6+AO101*$AO$6</f>
        <v>0</v>
      </c>
      <c r="AQ101" s="19">
        <f t="shared" si="17"/>
        <v>0</v>
      </c>
      <c r="AR101" s="19">
        <f t="shared" si="18"/>
        <v>0</v>
      </c>
      <c r="AS101" s="19">
        <f t="shared" si="19"/>
        <v>0</v>
      </c>
    </row>
    <row r="102" spans="1:45" ht="15">
      <c r="A102" s="14" t="s">
        <v>97</v>
      </c>
      <c r="B102" s="15">
        <v>576</v>
      </c>
      <c r="C102" s="1">
        <v>0</v>
      </c>
      <c r="D102" s="19">
        <f t="shared" si="21"/>
        <v>0</v>
      </c>
      <c r="E102" s="15">
        <v>0</v>
      </c>
      <c r="F102" s="2">
        <v>0</v>
      </c>
      <c r="G102" s="15">
        <v>0</v>
      </c>
      <c r="H102" s="15">
        <f t="shared" si="22"/>
        <v>0</v>
      </c>
      <c r="I102" s="15">
        <f t="shared" si="22"/>
        <v>0</v>
      </c>
      <c r="J102" s="19">
        <f t="shared" si="23"/>
        <v>0</v>
      </c>
      <c r="K102" s="2">
        <v>0</v>
      </c>
      <c r="L102" s="2">
        <v>0</v>
      </c>
      <c r="M102" s="2">
        <v>0</v>
      </c>
      <c r="N102" s="2">
        <v>0</v>
      </c>
      <c r="O102" s="2">
        <v>0</v>
      </c>
      <c r="P102" s="2">
        <v>0</v>
      </c>
      <c r="Q102" s="2">
        <v>0</v>
      </c>
      <c r="R102" s="2">
        <v>0</v>
      </c>
      <c r="S102" s="2">
        <v>0</v>
      </c>
      <c r="T102" s="2">
        <v>0</v>
      </c>
      <c r="U102" s="2">
        <v>0</v>
      </c>
      <c r="V102" s="2">
        <v>0</v>
      </c>
      <c r="W102" s="2">
        <v>0</v>
      </c>
      <c r="X102" s="2">
        <v>0</v>
      </c>
      <c r="Y102" s="2">
        <v>0</v>
      </c>
      <c r="Z102" s="19">
        <f t="shared" si="27"/>
        <v>0</v>
      </c>
      <c r="AA102" s="2">
        <v>0</v>
      </c>
      <c r="AB102" s="2">
        <v>0</v>
      </c>
      <c r="AC102" s="2">
        <v>0</v>
      </c>
      <c r="AD102" s="2">
        <v>0</v>
      </c>
      <c r="AE102" s="2">
        <v>0</v>
      </c>
      <c r="AF102" s="2">
        <v>0</v>
      </c>
      <c r="AG102" s="2">
        <v>0</v>
      </c>
      <c r="AH102" s="2">
        <v>0</v>
      </c>
      <c r="AI102" s="2">
        <v>0</v>
      </c>
      <c r="AJ102" s="2">
        <v>0</v>
      </c>
      <c r="AK102" s="2">
        <v>0</v>
      </c>
      <c r="AL102" s="2">
        <v>0</v>
      </c>
      <c r="AM102" s="2">
        <v>0</v>
      </c>
      <c r="AN102" s="2">
        <v>0</v>
      </c>
      <c r="AO102" s="2">
        <v>0</v>
      </c>
      <c r="AP102" s="19">
        <f aca="true" t="shared" si="28" ref="AP102:AP103">(AA102*$AA$6+AB102*$AB$6+AC102*$AC$6+AD102*$AD$6+AE102*$AE$6+AF102*$AF$6+AG102*$AG$6+AH102*$AH$6+AI102*$AI$6+AJ102*$AJ$6+AK102*$AK$6+AL102*$AL$6+AM102*$AM$6+AN102*$AN$6+AO102*$AO$6)*0</f>
        <v>0</v>
      </c>
      <c r="AQ102" s="19">
        <f t="shared" si="17"/>
        <v>0</v>
      </c>
      <c r="AR102" s="19">
        <f t="shared" si="18"/>
        <v>0</v>
      </c>
      <c r="AS102" s="19">
        <f t="shared" si="19"/>
        <v>0</v>
      </c>
    </row>
    <row r="103" spans="1:45" ht="15">
      <c r="A103" s="14" t="s">
        <v>98</v>
      </c>
      <c r="B103" s="15">
        <v>576</v>
      </c>
      <c r="C103" s="1">
        <v>0</v>
      </c>
      <c r="D103" s="19">
        <f t="shared" si="21"/>
        <v>0</v>
      </c>
      <c r="E103" s="15">
        <v>0</v>
      </c>
      <c r="F103" s="2">
        <v>0</v>
      </c>
      <c r="G103" s="15">
        <v>0</v>
      </c>
      <c r="H103" s="15">
        <f t="shared" si="22"/>
        <v>0</v>
      </c>
      <c r="I103" s="15">
        <f t="shared" si="22"/>
        <v>0</v>
      </c>
      <c r="J103" s="19">
        <f t="shared" si="23"/>
        <v>0</v>
      </c>
      <c r="K103" s="2">
        <v>0</v>
      </c>
      <c r="L103" s="2">
        <v>0</v>
      </c>
      <c r="M103" s="2">
        <v>0</v>
      </c>
      <c r="N103" s="2">
        <v>0</v>
      </c>
      <c r="O103" s="2">
        <v>0</v>
      </c>
      <c r="P103" s="2">
        <v>0</v>
      </c>
      <c r="Q103" s="2">
        <v>0</v>
      </c>
      <c r="R103" s="2">
        <v>0</v>
      </c>
      <c r="S103" s="2">
        <v>0</v>
      </c>
      <c r="T103" s="2">
        <v>0</v>
      </c>
      <c r="U103" s="2">
        <v>0</v>
      </c>
      <c r="V103" s="2">
        <v>0</v>
      </c>
      <c r="W103" s="2">
        <v>0</v>
      </c>
      <c r="X103" s="2">
        <v>0</v>
      </c>
      <c r="Y103" s="2">
        <v>0</v>
      </c>
      <c r="Z103" s="19">
        <f t="shared" si="27"/>
        <v>0</v>
      </c>
      <c r="AA103" s="2">
        <v>0</v>
      </c>
      <c r="AB103" s="2">
        <v>0</v>
      </c>
      <c r="AC103" s="2">
        <v>0</v>
      </c>
      <c r="AD103" s="2">
        <v>0</v>
      </c>
      <c r="AE103" s="2">
        <v>0</v>
      </c>
      <c r="AF103" s="2">
        <v>0</v>
      </c>
      <c r="AG103" s="2">
        <v>0</v>
      </c>
      <c r="AH103" s="2">
        <v>0</v>
      </c>
      <c r="AI103" s="2">
        <v>0</v>
      </c>
      <c r="AJ103" s="2">
        <v>0</v>
      </c>
      <c r="AK103" s="2">
        <v>0</v>
      </c>
      <c r="AL103" s="2">
        <v>0</v>
      </c>
      <c r="AM103" s="2">
        <v>0</v>
      </c>
      <c r="AN103" s="2">
        <v>0</v>
      </c>
      <c r="AO103" s="2">
        <v>0</v>
      </c>
      <c r="AP103" s="19">
        <f t="shared" si="28"/>
        <v>0</v>
      </c>
      <c r="AQ103" s="19">
        <f t="shared" si="17"/>
        <v>0</v>
      </c>
      <c r="AR103" s="19">
        <f t="shared" si="18"/>
        <v>0</v>
      </c>
      <c r="AS103" s="19">
        <f t="shared" si="19"/>
        <v>0</v>
      </c>
    </row>
    <row r="104" spans="1:45" ht="15">
      <c r="A104" s="14" t="s">
        <v>99</v>
      </c>
      <c r="B104" s="15">
        <v>576</v>
      </c>
      <c r="C104" s="1">
        <v>0</v>
      </c>
      <c r="D104" s="19">
        <f t="shared" si="21"/>
        <v>0</v>
      </c>
      <c r="E104" s="15">
        <v>881</v>
      </c>
      <c r="F104" s="2">
        <v>0</v>
      </c>
      <c r="G104" s="15">
        <f>VLOOKUP(A104,'[1]tk 2024'!$C$1:$G$65536,5,FALSE)</f>
        <v>4.4</v>
      </c>
      <c r="H104" s="15">
        <f t="shared" si="22"/>
        <v>0</v>
      </c>
      <c r="I104" s="15">
        <f t="shared" si="22"/>
        <v>0</v>
      </c>
      <c r="J104" s="19">
        <f t="shared" si="23"/>
        <v>0</v>
      </c>
      <c r="K104" s="2">
        <v>0</v>
      </c>
      <c r="L104" s="2">
        <v>0</v>
      </c>
      <c r="M104" s="2">
        <v>0</v>
      </c>
      <c r="N104" s="2">
        <v>0</v>
      </c>
      <c r="O104" s="2">
        <v>0</v>
      </c>
      <c r="P104" s="2">
        <v>0</v>
      </c>
      <c r="Q104" s="2">
        <v>0</v>
      </c>
      <c r="R104" s="2">
        <v>0</v>
      </c>
      <c r="S104" s="2">
        <v>0</v>
      </c>
      <c r="T104" s="2">
        <v>0</v>
      </c>
      <c r="U104" s="2">
        <v>0</v>
      </c>
      <c r="V104" s="2">
        <v>0</v>
      </c>
      <c r="W104" s="2">
        <v>0</v>
      </c>
      <c r="X104" s="2">
        <v>0</v>
      </c>
      <c r="Y104" s="2">
        <v>0</v>
      </c>
      <c r="Z104" s="19">
        <f t="shared" si="27"/>
        <v>0</v>
      </c>
      <c r="AA104" s="2">
        <v>0</v>
      </c>
      <c r="AB104" s="2">
        <v>0</v>
      </c>
      <c r="AC104" s="2">
        <v>0</v>
      </c>
      <c r="AD104" s="2">
        <v>0</v>
      </c>
      <c r="AE104" s="2">
        <v>0</v>
      </c>
      <c r="AF104" s="2">
        <v>0</v>
      </c>
      <c r="AG104" s="2">
        <v>0</v>
      </c>
      <c r="AH104" s="2">
        <v>0</v>
      </c>
      <c r="AI104" s="2">
        <v>0</v>
      </c>
      <c r="AJ104" s="2">
        <v>0</v>
      </c>
      <c r="AK104" s="2">
        <v>0</v>
      </c>
      <c r="AL104" s="2">
        <v>0</v>
      </c>
      <c r="AM104" s="2">
        <v>0</v>
      </c>
      <c r="AN104" s="2">
        <v>0</v>
      </c>
      <c r="AO104" s="2">
        <v>0</v>
      </c>
      <c r="AP104" s="19">
        <f>AA104*$AA$6+AB104*$AB$6+AC104*$AC$6+AD104*$AD$6+AE104*$AE$6+AF104*$AF$6+AG104*$AG$6+AH104*$AH$6+AI104*$AI$6+AJ104*$AJ$6+AK104*$AK$6+AL104*$AL$6+AM104*$AM$6+AN104*$AN$6+AO104*$AO$6</f>
        <v>0</v>
      </c>
      <c r="AQ104" s="19">
        <f t="shared" si="17"/>
        <v>0</v>
      </c>
      <c r="AR104" s="19">
        <f t="shared" si="18"/>
        <v>0</v>
      </c>
      <c r="AS104" s="19">
        <f t="shared" si="19"/>
        <v>0</v>
      </c>
    </row>
    <row r="105" spans="1:45" ht="15">
      <c r="A105" s="14" t="s">
        <v>100</v>
      </c>
      <c r="B105" s="15">
        <v>576</v>
      </c>
      <c r="C105" s="1">
        <v>0</v>
      </c>
      <c r="D105" s="19">
        <f t="shared" si="21"/>
        <v>0</v>
      </c>
      <c r="E105" s="15">
        <v>0</v>
      </c>
      <c r="F105" s="2">
        <v>0</v>
      </c>
      <c r="G105" s="15">
        <v>0</v>
      </c>
      <c r="H105" s="15">
        <f t="shared" si="22"/>
        <v>0</v>
      </c>
      <c r="I105" s="15">
        <f t="shared" si="22"/>
        <v>0</v>
      </c>
      <c r="J105" s="19">
        <f t="shared" si="23"/>
        <v>0</v>
      </c>
      <c r="K105" s="2">
        <v>0</v>
      </c>
      <c r="L105" s="2">
        <v>0</v>
      </c>
      <c r="M105" s="2">
        <v>0</v>
      </c>
      <c r="N105" s="2">
        <v>0</v>
      </c>
      <c r="O105" s="2">
        <v>0</v>
      </c>
      <c r="P105" s="2">
        <v>0</v>
      </c>
      <c r="Q105" s="2">
        <v>0</v>
      </c>
      <c r="R105" s="2">
        <v>0</v>
      </c>
      <c r="S105" s="2">
        <v>0</v>
      </c>
      <c r="T105" s="2">
        <v>0</v>
      </c>
      <c r="U105" s="2">
        <v>0</v>
      </c>
      <c r="V105" s="2">
        <v>0</v>
      </c>
      <c r="W105" s="2">
        <v>0</v>
      </c>
      <c r="X105" s="2">
        <v>0</v>
      </c>
      <c r="Y105" s="2">
        <v>0</v>
      </c>
      <c r="Z105" s="19">
        <f t="shared" si="27"/>
        <v>0</v>
      </c>
      <c r="AA105" s="2">
        <v>0</v>
      </c>
      <c r="AB105" s="2">
        <v>0</v>
      </c>
      <c r="AC105" s="2">
        <v>0</v>
      </c>
      <c r="AD105" s="2">
        <v>0</v>
      </c>
      <c r="AE105" s="2">
        <v>0</v>
      </c>
      <c r="AF105" s="2">
        <v>0</v>
      </c>
      <c r="AG105" s="2">
        <v>0</v>
      </c>
      <c r="AH105" s="2">
        <v>0</v>
      </c>
      <c r="AI105" s="2">
        <v>0</v>
      </c>
      <c r="AJ105" s="2">
        <v>0</v>
      </c>
      <c r="AK105" s="2">
        <v>0</v>
      </c>
      <c r="AL105" s="2">
        <v>0</v>
      </c>
      <c r="AM105" s="2">
        <v>0</v>
      </c>
      <c r="AN105" s="2">
        <v>0</v>
      </c>
      <c r="AO105" s="2">
        <v>0</v>
      </c>
      <c r="AP105" s="19">
        <f>(AA105*$AA$6+AB105*$AB$6+AC105*$AC$6+AD105*$AD$6+AE105*$AE$6+AF105*$AF$6+AG105*$AG$6+AH105*$AH$6+AI105*$AI$6+AJ105*$AJ$6+AK105*$AK$6+AL105*$AL$6+AM105*$AM$6+AN105*$AN$6+AO105*$AO$6)*0</f>
        <v>0</v>
      </c>
      <c r="AQ105" s="19">
        <f t="shared" si="17"/>
        <v>0</v>
      </c>
      <c r="AR105" s="19">
        <f t="shared" si="18"/>
        <v>0</v>
      </c>
      <c r="AS105" s="19">
        <f t="shared" si="19"/>
        <v>0</v>
      </c>
    </row>
    <row r="106" spans="1:45" ht="15">
      <c r="A106" s="14" t="s">
        <v>102</v>
      </c>
      <c r="B106" s="15">
        <v>576</v>
      </c>
      <c r="C106" s="1">
        <v>0</v>
      </c>
      <c r="D106" s="19">
        <f t="shared" si="21"/>
        <v>0</v>
      </c>
      <c r="E106" s="15">
        <v>881</v>
      </c>
      <c r="F106" s="2">
        <v>0</v>
      </c>
      <c r="G106" s="15">
        <f>VLOOKUP(A106,'[1]tk 2024'!$C$1:$G$65536,5,FALSE)</f>
        <v>3.53</v>
      </c>
      <c r="H106" s="15">
        <f t="shared" si="22"/>
        <v>0</v>
      </c>
      <c r="I106" s="15">
        <f t="shared" si="22"/>
        <v>0</v>
      </c>
      <c r="J106" s="19">
        <f t="shared" si="23"/>
        <v>0</v>
      </c>
      <c r="K106" s="2">
        <v>0</v>
      </c>
      <c r="L106" s="2">
        <v>0</v>
      </c>
      <c r="M106" s="2">
        <v>0</v>
      </c>
      <c r="N106" s="2">
        <v>0</v>
      </c>
      <c r="O106" s="2">
        <v>0</v>
      </c>
      <c r="P106" s="2">
        <v>0</v>
      </c>
      <c r="Q106" s="2">
        <v>0</v>
      </c>
      <c r="R106" s="2">
        <v>0</v>
      </c>
      <c r="S106" s="2">
        <v>0</v>
      </c>
      <c r="T106" s="2">
        <v>0</v>
      </c>
      <c r="U106" s="2">
        <v>0</v>
      </c>
      <c r="V106" s="2">
        <v>0</v>
      </c>
      <c r="W106" s="2">
        <v>0</v>
      </c>
      <c r="X106" s="2">
        <v>0</v>
      </c>
      <c r="Y106" s="2">
        <v>0</v>
      </c>
      <c r="Z106" s="19">
        <f t="shared" si="27"/>
        <v>0</v>
      </c>
      <c r="AA106" s="2">
        <v>0</v>
      </c>
      <c r="AB106" s="2">
        <v>0</v>
      </c>
      <c r="AC106" s="2">
        <v>0</v>
      </c>
      <c r="AD106" s="2">
        <v>0</v>
      </c>
      <c r="AE106" s="2">
        <v>0</v>
      </c>
      <c r="AF106" s="2">
        <v>0</v>
      </c>
      <c r="AG106" s="2">
        <v>0</v>
      </c>
      <c r="AH106" s="2">
        <v>0</v>
      </c>
      <c r="AI106" s="2">
        <v>0</v>
      </c>
      <c r="AJ106" s="2">
        <v>0</v>
      </c>
      <c r="AK106" s="2">
        <v>0</v>
      </c>
      <c r="AL106" s="2">
        <v>0</v>
      </c>
      <c r="AM106" s="2">
        <v>0</v>
      </c>
      <c r="AN106" s="2">
        <v>0</v>
      </c>
      <c r="AO106" s="2">
        <v>0</v>
      </c>
      <c r="AP106" s="19">
        <f aca="true" t="shared" si="29" ref="AP106:AP111">AA106*$AA$6+AB106*$AB$6+AC106*$AC$6+AD106*$AD$6+AE106*$AE$6+AF106*$AF$6+AG106*$AG$6+AH106*$AH$6+AI106*$AI$6+AJ106*$AJ$6+AK106*$AK$6+AL106*$AL$6+AM106*$AM$6+AN106*$AN$6+AO106*$AO$6</f>
        <v>0</v>
      </c>
      <c r="AQ106" s="19">
        <f t="shared" si="17"/>
        <v>0</v>
      </c>
      <c r="AR106" s="19">
        <f t="shared" si="18"/>
        <v>0</v>
      </c>
      <c r="AS106" s="19">
        <f t="shared" si="19"/>
        <v>0</v>
      </c>
    </row>
    <row r="107" spans="1:45" ht="15">
      <c r="A107" s="14" t="s">
        <v>103</v>
      </c>
      <c r="B107" s="15">
        <v>576</v>
      </c>
      <c r="C107" s="1">
        <v>0</v>
      </c>
      <c r="D107" s="19">
        <f t="shared" si="21"/>
        <v>0</v>
      </c>
      <c r="E107" s="15">
        <v>881</v>
      </c>
      <c r="F107" s="2">
        <v>0</v>
      </c>
      <c r="G107" s="15">
        <f>VLOOKUP(A107,'[1]tk 2024'!$C$1:$G$65536,5,FALSE)</f>
        <v>9.4</v>
      </c>
      <c r="H107" s="15">
        <f t="shared" si="22"/>
        <v>0</v>
      </c>
      <c r="I107" s="15">
        <f t="shared" si="22"/>
        <v>0</v>
      </c>
      <c r="J107" s="19">
        <f t="shared" si="23"/>
        <v>0</v>
      </c>
      <c r="K107" s="2">
        <v>0</v>
      </c>
      <c r="L107" s="2">
        <v>0</v>
      </c>
      <c r="M107" s="2">
        <v>0</v>
      </c>
      <c r="N107" s="2">
        <v>0</v>
      </c>
      <c r="O107" s="2">
        <v>0</v>
      </c>
      <c r="P107" s="2">
        <v>0</v>
      </c>
      <c r="Q107" s="2">
        <v>0</v>
      </c>
      <c r="R107" s="2">
        <v>0</v>
      </c>
      <c r="S107" s="2">
        <v>0</v>
      </c>
      <c r="T107" s="2">
        <v>0</v>
      </c>
      <c r="U107" s="2">
        <v>0</v>
      </c>
      <c r="V107" s="2">
        <v>0</v>
      </c>
      <c r="W107" s="2">
        <v>0</v>
      </c>
      <c r="X107" s="2">
        <v>0</v>
      </c>
      <c r="Y107" s="2">
        <v>0</v>
      </c>
      <c r="Z107" s="19">
        <f t="shared" si="27"/>
        <v>0</v>
      </c>
      <c r="AA107" s="2">
        <v>0</v>
      </c>
      <c r="AB107" s="2">
        <v>0</v>
      </c>
      <c r="AC107" s="2">
        <v>0</v>
      </c>
      <c r="AD107" s="2">
        <v>0</v>
      </c>
      <c r="AE107" s="2">
        <v>0</v>
      </c>
      <c r="AF107" s="2">
        <v>0</v>
      </c>
      <c r="AG107" s="2">
        <v>0</v>
      </c>
      <c r="AH107" s="2">
        <v>0</v>
      </c>
      <c r="AI107" s="2">
        <v>0</v>
      </c>
      <c r="AJ107" s="2">
        <v>0</v>
      </c>
      <c r="AK107" s="2">
        <v>0</v>
      </c>
      <c r="AL107" s="2">
        <v>0</v>
      </c>
      <c r="AM107" s="2">
        <v>0</v>
      </c>
      <c r="AN107" s="2">
        <v>0</v>
      </c>
      <c r="AO107" s="2">
        <v>0</v>
      </c>
      <c r="AP107" s="19">
        <f t="shared" si="29"/>
        <v>0</v>
      </c>
      <c r="AQ107" s="19">
        <f t="shared" si="17"/>
        <v>0</v>
      </c>
      <c r="AR107" s="19">
        <f t="shared" si="18"/>
        <v>0</v>
      </c>
      <c r="AS107" s="19">
        <f t="shared" si="19"/>
        <v>0</v>
      </c>
    </row>
    <row r="108" spans="1:45" ht="15">
      <c r="A108" s="14" t="s">
        <v>104</v>
      </c>
      <c r="B108" s="15">
        <v>576</v>
      </c>
      <c r="C108" s="1">
        <v>0</v>
      </c>
      <c r="D108" s="19">
        <f t="shared" si="21"/>
        <v>0</v>
      </c>
      <c r="E108" s="15">
        <v>881</v>
      </c>
      <c r="F108" s="2">
        <v>0</v>
      </c>
      <c r="G108" s="15">
        <f>VLOOKUP(A108,'[1]tk 2024'!$C$1:$G$65536,5,FALSE)</f>
        <v>9.4</v>
      </c>
      <c r="H108" s="15">
        <f t="shared" si="22"/>
        <v>0</v>
      </c>
      <c r="I108" s="15">
        <f t="shared" si="22"/>
        <v>0</v>
      </c>
      <c r="J108" s="19">
        <f t="shared" si="23"/>
        <v>0</v>
      </c>
      <c r="K108" s="2">
        <v>0</v>
      </c>
      <c r="L108" s="2">
        <v>0</v>
      </c>
      <c r="M108" s="2">
        <v>0</v>
      </c>
      <c r="N108" s="2">
        <v>0</v>
      </c>
      <c r="O108" s="2">
        <v>0</v>
      </c>
      <c r="P108" s="2">
        <v>0</v>
      </c>
      <c r="Q108" s="2">
        <v>0</v>
      </c>
      <c r="R108" s="2">
        <v>0</v>
      </c>
      <c r="S108" s="2">
        <v>0</v>
      </c>
      <c r="T108" s="2">
        <v>0</v>
      </c>
      <c r="U108" s="2">
        <v>0</v>
      </c>
      <c r="V108" s="2">
        <v>0</v>
      </c>
      <c r="W108" s="2">
        <v>0</v>
      </c>
      <c r="X108" s="2">
        <v>0</v>
      </c>
      <c r="Y108" s="2">
        <v>0</v>
      </c>
      <c r="Z108" s="19">
        <f t="shared" si="27"/>
        <v>0</v>
      </c>
      <c r="AA108" s="2">
        <v>0</v>
      </c>
      <c r="AB108" s="2">
        <v>0</v>
      </c>
      <c r="AC108" s="2">
        <v>0</v>
      </c>
      <c r="AD108" s="2">
        <v>0</v>
      </c>
      <c r="AE108" s="2">
        <v>0</v>
      </c>
      <c r="AF108" s="2">
        <v>0</v>
      </c>
      <c r="AG108" s="2">
        <v>0</v>
      </c>
      <c r="AH108" s="2">
        <v>0</v>
      </c>
      <c r="AI108" s="2">
        <v>0</v>
      </c>
      <c r="AJ108" s="2">
        <v>0</v>
      </c>
      <c r="AK108" s="2">
        <v>0</v>
      </c>
      <c r="AL108" s="2">
        <v>0</v>
      </c>
      <c r="AM108" s="2">
        <v>0</v>
      </c>
      <c r="AN108" s="2">
        <v>0</v>
      </c>
      <c r="AO108" s="2">
        <v>0</v>
      </c>
      <c r="AP108" s="19">
        <f t="shared" si="29"/>
        <v>0</v>
      </c>
      <c r="AQ108" s="19">
        <f t="shared" si="17"/>
        <v>0</v>
      </c>
      <c r="AR108" s="19">
        <f t="shared" si="18"/>
        <v>0</v>
      </c>
      <c r="AS108" s="19">
        <f t="shared" si="19"/>
        <v>0</v>
      </c>
    </row>
    <row r="109" spans="1:45" ht="15">
      <c r="A109" s="14" t="s">
        <v>105</v>
      </c>
      <c r="B109" s="15">
        <v>0</v>
      </c>
      <c r="C109" s="1">
        <v>0</v>
      </c>
      <c r="D109" s="19">
        <f t="shared" si="21"/>
        <v>0</v>
      </c>
      <c r="E109" s="15">
        <v>881</v>
      </c>
      <c r="F109" s="2">
        <v>0</v>
      </c>
      <c r="G109" s="15">
        <f>VLOOKUP(A109,'[1]tk 2024'!$C$1:$G$65536,5,FALSE)</f>
        <v>30.3</v>
      </c>
      <c r="H109" s="15">
        <f t="shared" si="22"/>
        <v>0</v>
      </c>
      <c r="I109" s="15">
        <f t="shared" si="22"/>
        <v>0</v>
      </c>
      <c r="J109" s="19">
        <f t="shared" si="23"/>
        <v>0</v>
      </c>
      <c r="K109" s="2">
        <v>0</v>
      </c>
      <c r="L109" s="2">
        <v>0</v>
      </c>
      <c r="M109" s="2">
        <v>0</v>
      </c>
      <c r="N109" s="2">
        <v>0</v>
      </c>
      <c r="O109" s="2">
        <v>0</v>
      </c>
      <c r="P109" s="2">
        <v>0</v>
      </c>
      <c r="Q109" s="2">
        <v>0</v>
      </c>
      <c r="R109" s="2">
        <v>0</v>
      </c>
      <c r="S109" s="2">
        <v>0</v>
      </c>
      <c r="T109" s="2">
        <v>0</v>
      </c>
      <c r="U109" s="2">
        <v>0</v>
      </c>
      <c r="V109" s="2">
        <v>0</v>
      </c>
      <c r="W109" s="2">
        <v>0</v>
      </c>
      <c r="X109" s="2">
        <v>0</v>
      </c>
      <c r="Y109" s="2">
        <v>0</v>
      </c>
      <c r="Z109" s="19">
        <f aca="true" t="shared" si="30" ref="Z109:Z111">(K109*$K$6+L109*$L$6+M109*$M$6+N109*$N$6+O109*$O$6+P109*$P$6+Q109*$Q$6+R109*$R$6+S109*$S$6+T109*$T$6+U109*$U$6+V109*$V$6+W109*$W$6+X109*$X$6+Y109*$Y$6)*0</f>
        <v>0</v>
      </c>
      <c r="AA109" s="2">
        <v>0</v>
      </c>
      <c r="AB109" s="2">
        <v>0</v>
      </c>
      <c r="AC109" s="2">
        <v>0</v>
      </c>
      <c r="AD109" s="2">
        <v>0</v>
      </c>
      <c r="AE109" s="2">
        <v>0</v>
      </c>
      <c r="AF109" s="2">
        <v>0</v>
      </c>
      <c r="AG109" s="2">
        <v>0</v>
      </c>
      <c r="AH109" s="2">
        <v>0</v>
      </c>
      <c r="AI109" s="2">
        <v>0</v>
      </c>
      <c r="AJ109" s="2">
        <v>0</v>
      </c>
      <c r="AK109" s="2">
        <v>0</v>
      </c>
      <c r="AL109" s="2">
        <v>0</v>
      </c>
      <c r="AM109" s="2">
        <v>0</v>
      </c>
      <c r="AN109" s="2">
        <v>0</v>
      </c>
      <c r="AO109" s="2">
        <v>0</v>
      </c>
      <c r="AP109" s="19">
        <f t="shared" si="29"/>
        <v>0</v>
      </c>
      <c r="AQ109" s="19">
        <f t="shared" si="17"/>
        <v>0</v>
      </c>
      <c r="AR109" s="19">
        <f t="shared" si="18"/>
        <v>0</v>
      </c>
      <c r="AS109" s="19">
        <f t="shared" si="19"/>
        <v>0</v>
      </c>
    </row>
    <row r="110" spans="1:45" ht="15">
      <c r="A110" s="14" t="s">
        <v>106</v>
      </c>
      <c r="B110" s="15">
        <v>0</v>
      </c>
      <c r="C110" s="1">
        <v>0</v>
      </c>
      <c r="D110" s="19">
        <f t="shared" si="21"/>
        <v>0</v>
      </c>
      <c r="E110" s="15">
        <v>881</v>
      </c>
      <c r="F110" s="2">
        <v>0</v>
      </c>
      <c r="G110" s="15">
        <f>VLOOKUP(A110,'[1]tk 2024'!$C$1:$G$65536,5,FALSE)</f>
        <v>30.3</v>
      </c>
      <c r="H110" s="15">
        <f t="shared" si="22"/>
        <v>0</v>
      </c>
      <c r="I110" s="15">
        <f t="shared" si="22"/>
        <v>0</v>
      </c>
      <c r="J110" s="19">
        <f t="shared" si="23"/>
        <v>0</v>
      </c>
      <c r="K110" s="2">
        <v>0</v>
      </c>
      <c r="L110" s="2">
        <v>0</v>
      </c>
      <c r="M110" s="2">
        <v>0</v>
      </c>
      <c r="N110" s="2">
        <v>0</v>
      </c>
      <c r="O110" s="2">
        <v>0</v>
      </c>
      <c r="P110" s="2">
        <v>0</v>
      </c>
      <c r="Q110" s="2">
        <v>0</v>
      </c>
      <c r="R110" s="2">
        <v>0</v>
      </c>
      <c r="S110" s="2">
        <v>0</v>
      </c>
      <c r="T110" s="2">
        <v>0</v>
      </c>
      <c r="U110" s="2">
        <v>0</v>
      </c>
      <c r="V110" s="2">
        <v>0</v>
      </c>
      <c r="W110" s="2">
        <v>0</v>
      </c>
      <c r="X110" s="2">
        <v>0</v>
      </c>
      <c r="Y110" s="2">
        <v>0</v>
      </c>
      <c r="Z110" s="19">
        <f t="shared" si="30"/>
        <v>0</v>
      </c>
      <c r="AA110" s="2">
        <v>0</v>
      </c>
      <c r="AB110" s="2">
        <v>0</v>
      </c>
      <c r="AC110" s="2">
        <v>0</v>
      </c>
      <c r="AD110" s="2">
        <v>0</v>
      </c>
      <c r="AE110" s="2">
        <v>0</v>
      </c>
      <c r="AF110" s="2">
        <v>0</v>
      </c>
      <c r="AG110" s="2">
        <v>0</v>
      </c>
      <c r="AH110" s="2">
        <v>0</v>
      </c>
      <c r="AI110" s="2">
        <v>0</v>
      </c>
      <c r="AJ110" s="2">
        <v>0</v>
      </c>
      <c r="AK110" s="2">
        <v>0</v>
      </c>
      <c r="AL110" s="2">
        <v>0</v>
      </c>
      <c r="AM110" s="2">
        <v>0</v>
      </c>
      <c r="AN110" s="2">
        <v>0</v>
      </c>
      <c r="AO110" s="2">
        <v>0</v>
      </c>
      <c r="AP110" s="19">
        <f t="shared" si="29"/>
        <v>0</v>
      </c>
      <c r="AQ110" s="19">
        <f t="shared" si="17"/>
        <v>0</v>
      </c>
      <c r="AR110" s="19">
        <f t="shared" si="18"/>
        <v>0</v>
      </c>
      <c r="AS110" s="19">
        <f t="shared" si="19"/>
        <v>0</v>
      </c>
    </row>
    <row r="111" spans="1:45" ht="15">
      <c r="A111" s="14" t="s">
        <v>107</v>
      </c>
      <c r="B111" s="15">
        <v>0</v>
      </c>
      <c r="C111" s="1">
        <v>0</v>
      </c>
      <c r="D111" s="19">
        <f t="shared" si="21"/>
        <v>0</v>
      </c>
      <c r="E111" s="15">
        <v>881</v>
      </c>
      <c r="F111" s="2">
        <v>0</v>
      </c>
      <c r="G111" s="15">
        <f>VLOOKUP(A111,'[1]tk 2024'!$C$1:$G$65536,5,FALSE)</f>
        <v>30.3</v>
      </c>
      <c r="H111" s="15">
        <f t="shared" si="22"/>
        <v>0</v>
      </c>
      <c r="I111" s="15">
        <f t="shared" si="22"/>
        <v>0</v>
      </c>
      <c r="J111" s="19">
        <f t="shared" si="23"/>
        <v>0</v>
      </c>
      <c r="K111" s="2">
        <v>0</v>
      </c>
      <c r="L111" s="2">
        <v>0</v>
      </c>
      <c r="M111" s="2">
        <v>0</v>
      </c>
      <c r="N111" s="2">
        <v>0</v>
      </c>
      <c r="O111" s="2">
        <v>0</v>
      </c>
      <c r="P111" s="2">
        <v>0</v>
      </c>
      <c r="Q111" s="2">
        <v>0</v>
      </c>
      <c r="R111" s="2">
        <v>0</v>
      </c>
      <c r="S111" s="2">
        <v>0</v>
      </c>
      <c r="T111" s="2">
        <v>0</v>
      </c>
      <c r="U111" s="2">
        <v>0</v>
      </c>
      <c r="V111" s="2">
        <v>0</v>
      </c>
      <c r="W111" s="2">
        <v>0</v>
      </c>
      <c r="X111" s="2">
        <v>0</v>
      </c>
      <c r="Y111" s="2">
        <v>0</v>
      </c>
      <c r="Z111" s="19">
        <f t="shared" si="30"/>
        <v>0</v>
      </c>
      <c r="AA111" s="2">
        <v>0</v>
      </c>
      <c r="AB111" s="2">
        <v>0</v>
      </c>
      <c r="AC111" s="2">
        <v>0</v>
      </c>
      <c r="AD111" s="2">
        <v>0</v>
      </c>
      <c r="AE111" s="2">
        <v>0</v>
      </c>
      <c r="AF111" s="2">
        <v>0</v>
      </c>
      <c r="AG111" s="2">
        <v>0</v>
      </c>
      <c r="AH111" s="2">
        <v>0</v>
      </c>
      <c r="AI111" s="2">
        <v>0</v>
      </c>
      <c r="AJ111" s="2">
        <v>0</v>
      </c>
      <c r="AK111" s="2">
        <v>0</v>
      </c>
      <c r="AL111" s="2">
        <v>0</v>
      </c>
      <c r="AM111" s="2">
        <v>0</v>
      </c>
      <c r="AN111" s="2">
        <v>0</v>
      </c>
      <c r="AO111" s="2">
        <v>0</v>
      </c>
      <c r="AP111" s="19">
        <f t="shared" si="29"/>
        <v>0</v>
      </c>
      <c r="AQ111" s="19">
        <f t="shared" si="17"/>
        <v>0</v>
      </c>
      <c r="AR111" s="19">
        <f t="shared" si="18"/>
        <v>0</v>
      </c>
      <c r="AS111" s="19">
        <f t="shared" si="19"/>
        <v>0</v>
      </c>
    </row>
    <row r="112" spans="1:45" ht="15">
      <c r="A112" s="14" t="s">
        <v>108</v>
      </c>
      <c r="B112" s="15">
        <v>576</v>
      </c>
      <c r="C112" s="1">
        <v>0</v>
      </c>
      <c r="D112" s="19">
        <f t="shared" si="21"/>
        <v>0</v>
      </c>
      <c r="E112" s="15">
        <v>0</v>
      </c>
      <c r="F112" s="2">
        <v>0</v>
      </c>
      <c r="G112" s="15">
        <v>0</v>
      </c>
      <c r="H112" s="15">
        <f t="shared" si="22"/>
        <v>0</v>
      </c>
      <c r="I112" s="15">
        <f t="shared" si="22"/>
        <v>0</v>
      </c>
      <c r="J112" s="19">
        <f t="shared" si="23"/>
        <v>0</v>
      </c>
      <c r="K112" s="2">
        <v>0</v>
      </c>
      <c r="L112" s="2">
        <v>0</v>
      </c>
      <c r="M112" s="2">
        <v>0</v>
      </c>
      <c r="N112" s="2">
        <v>0</v>
      </c>
      <c r="O112" s="2">
        <v>0</v>
      </c>
      <c r="P112" s="2">
        <v>0</v>
      </c>
      <c r="Q112" s="2">
        <v>0</v>
      </c>
      <c r="R112" s="2">
        <v>0</v>
      </c>
      <c r="S112" s="2">
        <v>0</v>
      </c>
      <c r="T112" s="2">
        <v>0</v>
      </c>
      <c r="U112" s="2">
        <v>0</v>
      </c>
      <c r="V112" s="2">
        <v>0</v>
      </c>
      <c r="W112" s="2">
        <v>0</v>
      </c>
      <c r="X112" s="2">
        <v>0</v>
      </c>
      <c r="Y112" s="2">
        <v>0</v>
      </c>
      <c r="Z112" s="19">
        <f aca="true" t="shared" si="31" ref="Z112:Z135">K112*$K$6+L112*$L$6+M112*$M$6+N112*$N$6+O112*$O$6+P112*$P$6+Q112*$Q$6+R112*$R$6+S112*$S$6+T112*$T$6+U112*$U$6+V112*$V$6+W112*$W$6+X112*$X$6+Y112*$Y$6</f>
        <v>0</v>
      </c>
      <c r="AA112" s="2">
        <v>0</v>
      </c>
      <c r="AB112" s="2">
        <v>0</v>
      </c>
      <c r="AC112" s="2">
        <v>0</v>
      </c>
      <c r="AD112" s="2">
        <v>0</v>
      </c>
      <c r="AE112" s="2">
        <v>0</v>
      </c>
      <c r="AF112" s="2">
        <v>0</v>
      </c>
      <c r="AG112" s="2">
        <v>0</v>
      </c>
      <c r="AH112" s="2">
        <v>0</v>
      </c>
      <c r="AI112" s="2">
        <v>0</v>
      </c>
      <c r="AJ112" s="2">
        <v>0</v>
      </c>
      <c r="AK112" s="2">
        <v>0</v>
      </c>
      <c r="AL112" s="2">
        <v>0</v>
      </c>
      <c r="AM112" s="2">
        <v>0</v>
      </c>
      <c r="AN112" s="2">
        <v>0</v>
      </c>
      <c r="AO112" s="2">
        <v>0</v>
      </c>
      <c r="AP112" s="19">
        <f>(AA112*$AA$6+AB112*$AB$6+AC112*$AC$6+AD112*$AD$6+AE112*$AE$6+AF112*$AF$6+AG112*$AG$6+AH112*$AH$6+AI112*$AI$6+AJ112*$AJ$6+AK112*$AK$6+AL112*$AL$6+AM112*$AM$6+AN112*$AN$6+AO112*$AO$6)*0</f>
        <v>0</v>
      </c>
      <c r="AQ112" s="19">
        <f t="shared" si="17"/>
        <v>0</v>
      </c>
      <c r="AR112" s="19">
        <f t="shared" si="18"/>
        <v>0</v>
      </c>
      <c r="AS112" s="19">
        <f t="shared" si="19"/>
        <v>0</v>
      </c>
    </row>
    <row r="113" spans="1:45" ht="15">
      <c r="A113" s="14" t="s">
        <v>117</v>
      </c>
      <c r="B113" s="15">
        <v>576</v>
      </c>
      <c r="C113" s="1">
        <v>0</v>
      </c>
      <c r="D113" s="19">
        <f t="shared" si="21"/>
        <v>0</v>
      </c>
      <c r="E113" s="15">
        <v>881</v>
      </c>
      <c r="F113" s="2">
        <v>0</v>
      </c>
      <c r="G113" s="15">
        <f>VLOOKUP(A113,'[1]tk 2024'!$C$1:$G$65536,5,FALSE)</f>
        <v>9.4</v>
      </c>
      <c r="H113" s="15">
        <f t="shared" si="22"/>
        <v>0</v>
      </c>
      <c r="I113" s="15">
        <f t="shared" si="22"/>
        <v>0</v>
      </c>
      <c r="J113" s="19">
        <f t="shared" si="23"/>
        <v>0</v>
      </c>
      <c r="K113" s="2">
        <v>0</v>
      </c>
      <c r="L113" s="2">
        <v>0</v>
      </c>
      <c r="M113" s="2">
        <v>0</v>
      </c>
      <c r="N113" s="2">
        <v>0</v>
      </c>
      <c r="O113" s="2">
        <v>0</v>
      </c>
      <c r="P113" s="2">
        <v>0</v>
      </c>
      <c r="Q113" s="2">
        <v>0</v>
      </c>
      <c r="R113" s="2">
        <v>0</v>
      </c>
      <c r="S113" s="2">
        <v>0</v>
      </c>
      <c r="T113" s="2">
        <v>0</v>
      </c>
      <c r="U113" s="2">
        <v>0</v>
      </c>
      <c r="V113" s="2">
        <v>0</v>
      </c>
      <c r="W113" s="2">
        <v>0</v>
      </c>
      <c r="X113" s="2">
        <v>0</v>
      </c>
      <c r="Y113" s="2">
        <v>0</v>
      </c>
      <c r="Z113" s="19">
        <f t="shared" si="31"/>
        <v>0</v>
      </c>
      <c r="AA113" s="2">
        <v>0</v>
      </c>
      <c r="AB113" s="2">
        <v>0</v>
      </c>
      <c r="AC113" s="2">
        <v>0</v>
      </c>
      <c r="AD113" s="2">
        <v>0</v>
      </c>
      <c r="AE113" s="2">
        <v>0</v>
      </c>
      <c r="AF113" s="2">
        <v>0</v>
      </c>
      <c r="AG113" s="2">
        <v>0</v>
      </c>
      <c r="AH113" s="2">
        <v>0</v>
      </c>
      <c r="AI113" s="2">
        <v>0</v>
      </c>
      <c r="AJ113" s="2">
        <v>0</v>
      </c>
      <c r="AK113" s="2">
        <v>0</v>
      </c>
      <c r="AL113" s="2">
        <v>0</v>
      </c>
      <c r="AM113" s="2">
        <v>0</v>
      </c>
      <c r="AN113" s="2">
        <v>0</v>
      </c>
      <c r="AO113" s="2">
        <v>0</v>
      </c>
      <c r="AP113" s="19">
        <f>AA113*$AA$6+AB113*$AB$6+AC113*$AC$6+AD113*$AD$6+AE113*$AE$6+AF113*$AF$6+AG113*$AG$6+AH113*$AH$6+AI113*$AI$6+AJ113*$AJ$6+AK113*$AK$6+AL113*$AL$6+AM113*$AM$6+AN113*$AN$6+AO113*$AO$6</f>
        <v>0</v>
      </c>
      <c r="AQ113" s="19">
        <f t="shared" si="17"/>
        <v>0</v>
      </c>
      <c r="AR113" s="19">
        <f t="shared" si="18"/>
        <v>0</v>
      </c>
      <c r="AS113" s="19">
        <f t="shared" si="19"/>
        <v>0</v>
      </c>
    </row>
    <row r="114" spans="1:45" ht="15">
      <c r="A114" s="14" t="s">
        <v>109</v>
      </c>
      <c r="B114" s="15">
        <v>576</v>
      </c>
      <c r="C114" s="1">
        <v>0</v>
      </c>
      <c r="D114" s="19">
        <f t="shared" si="21"/>
        <v>0</v>
      </c>
      <c r="E114" s="15">
        <v>881</v>
      </c>
      <c r="F114" s="2">
        <v>0</v>
      </c>
      <c r="G114" s="15">
        <f>VLOOKUP(A114,'[1]tk 2024'!$C$1:$G$65536,5,FALSE)</f>
        <v>5</v>
      </c>
      <c r="H114" s="15">
        <f t="shared" si="22"/>
        <v>0</v>
      </c>
      <c r="I114" s="15">
        <f t="shared" si="22"/>
        <v>0</v>
      </c>
      <c r="J114" s="19">
        <f t="shared" si="23"/>
        <v>0</v>
      </c>
      <c r="K114" s="2">
        <v>0</v>
      </c>
      <c r="L114" s="2">
        <v>0</v>
      </c>
      <c r="M114" s="2">
        <v>0</v>
      </c>
      <c r="N114" s="2">
        <v>0</v>
      </c>
      <c r="O114" s="2">
        <v>0</v>
      </c>
      <c r="P114" s="2">
        <v>0</v>
      </c>
      <c r="Q114" s="2">
        <v>0</v>
      </c>
      <c r="R114" s="2">
        <v>0</v>
      </c>
      <c r="S114" s="2">
        <v>0</v>
      </c>
      <c r="T114" s="2">
        <v>0</v>
      </c>
      <c r="U114" s="2">
        <v>0</v>
      </c>
      <c r="V114" s="2">
        <v>0</v>
      </c>
      <c r="W114" s="2">
        <v>0</v>
      </c>
      <c r="X114" s="2">
        <v>0</v>
      </c>
      <c r="Y114" s="2">
        <v>0</v>
      </c>
      <c r="Z114" s="19">
        <f t="shared" si="31"/>
        <v>0</v>
      </c>
      <c r="AA114" s="2">
        <v>0</v>
      </c>
      <c r="AB114" s="2">
        <v>0</v>
      </c>
      <c r="AC114" s="2">
        <v>0</v>
      </c>
      <c r="AD114" s="2">
        <v>0</v>
      </c>
      <c r="AE114" s="2">
        <v>0</v>
      </c>
      <c r="AF114" s="2">
        <v>0</v>
      </c>
      <c r="AG114" s="2">
        <v>0</v>
      </c>
      <c r="AH114" s="2">
        <v>0</v>
      </c>
      <c r="AI114" s="2">
        <v>0</v>
      </c>
      <c r="AJ114" s="2">
        <v>0</v>
      </c>
      <c r="AK114" s="2">
        <v>0</v>
      </c>
      <c r="AL114" s="2">
        <v>0</v>
      </c>
      <c r="AM114" s="2">
        <v>0</v>
      </c>
      <c r="AN114" s="2">
        <v>0</v>
      </c>
      <c r="AO114" s="2">
        <v>0</v>
      </c>
      <c r="AP114" s="19">
        <f>AA114*$AA$6+AB114*$AB$6+AC114*$AC$6+AD114*$AD$6+AE114*$AE$6+AF114*$AF$6+AG114*$AG$6+AH114*$AH$6+AI114*$AI$6+AJ114*$AJ$6+AK114*$AK$6+AL114*$AL$6+AM114*$AM$6+AN114*$AN$6+AO114*$AO$6</f>
        <v>0</v>
      </c>
      <c r="AQ114" s="19">
        <f t="shared" si="17"/>
        <v>0</v>
      </c>
      <c r="AR114" s="19">
        <f t="shared" si="18"/>
        <v>0</v>
      </c>
      <c r="AS114" s="19">
        <f t="shared" si="19"/>
        <v>0</v>
      </c>
    </row>
    <row r="115" spans="1:45" ht="15">
      <c r="A115" s="14" t="s">
        <v>110</v>
      </c>
      <c r="B115" s="15">
        <v>576</v>
      </c>
      <c r="C115" s="1">
        <v>0</v>
      </c>
      <c r="D115" s="19">
        <f t="shared" si="21"/>
        <v>0</v>
      </c>
      <c r="E115" s="15">
        <v>0</v>
      </c>
      <c r="F115" s="2">
        <v>0</v>
      </c>
      <c r="G115" s="15">
        <v>0</v>
      </c>
      <c r="H115" s="15">
        <f t="shared" si="22"/>
        <v>0</v>
      </c>
      <c r="I115" s="15">
        <f t="shared" si="22"/>
        <v>0</v>
      </c>
      <c r="J115" s="19">
        <f t="shared" si="23"/>
        <v>0</v>
      </c>
      <c r="K115" s="2">
        <v>0</v>
      </c>
      <c r="L115" s="2">
        <v>0</v>
      </c>
      <c r="M115" s="2">
        <v>0</v>
      </c>
      <c r="N115" s="2">
        <v>0</v>
      </c>
      <c r="O115" s="2">
        <v>0</v>
      </c>
      <c r="P115" s="2">
        <v>0</v>
      </c>
      <c r="Q115" s="2">
        <v>0</v>
      </c>
      <c r="R115" s="2">
        <v>0</v>
      </c>
      <c r="S115" s="2">
        <v>0</v>
      </c>
      <c r="T115" s="2">
        <v>0</v>
      </c>
      <c r="U115" s="2">
        <v>0</v>
      </c>
      <c r="V115" s="2">
        <v>0</v>
      </c>
      <c r="W115" s="2">
        <v>0</v>
      </c>
      <c r="X115" s="2">
        <v>0</v>
      </c>
      <c r="Y115" s="2">
        <v>0</v>
      </c>
      <c r="Z115" s="19">
        <f t="shared" si="31"/>
        <v>0</v>
      </c>
      <c r="AA115" s="2">
        <v>0</v>
      </c>
      <c r="AB115" s="2">
        <v>0</v>
      </c>
      <c r="AC115" s="2">
        <v>0</v>
      </c>
      <c r="AD115" s="2">
        <v>0</v>
      </c>
      <c r="AE115" s="2">
        <v>0</v>
      </c>
      <c r="AF115" s="2">
        <v>0</v>
      </c>
      <c r="AG115" s="2">
        <v>0</v>
      </c>
      <c r="AH115" s="2">
        <v>0</v>
      </c>
      <c r="AI115" s="2">
        <v>0</v>
      </c>
      <c r="AJ115" s="2">
        <v>0</v>
      </c>
      <c r="AK115" s="2">
        <v>0</v>
      </c>
      <c r="AL115" s="2">
        <v>0</v>
      </c>
      <c r="AM115" s="2">
        <v>0</v>
      </c>
      <c r="AN115" s="2">
        <v>0</v>
      </c>
      <c r="AO115" s="2">
        <v>0</v>
      </c>
      <c r="AP115" s="19">
        <f aca="true" t="shared" si="32" ref="AP115:AP116">(AA115*$AA$6+AB115*$AB$6+AC115*$AC$6+AD115*$AD$6+AE115*$AE$6+AF115*$AF$6+AG115*$AG$6+AH115*$AH$6+AI115*$AI$6+AJ115*$AJ$6+AK115*$AK$6+AL115*$AL$6+AM115*$AM$6+AN115*$AN$6+AO115*$AO$6)*0</f>
        <v>0</v>
      </c>
      <c r="AQ115" s="19">
        <f t="shared" si="17"/>
        <v>0</v>
      </c>
      <c r="AR115" s="19">
        <f t="shared" si="18"/>
        <v>0</v>
      </c>
      <c r="AS115" s="19">
        <f t="shared" si="19"/>
        <v>0</v>
      </c>
    </row>
    <row r="116" spans="1:45" ht="15">
      <c r="A116" s="14" t="s">
        <v>116</v>
      </c>
      <c r="B116" s="15">
        <v>576</v>
      </c>
      <c r="C116" s="1">
        <v>0</v>
      </c>
      <c r="D116" s="19">
        <f t="shared" si="21"/>
        <v>0</v>
      </c>
      <c r="E116" s="15">
        <v>0</v>
      </c>
      <c r="F116" s="2">
        <v>0</v>
      </c>
      <c r="G116" s="15">
        <v>0</v>
      </c>
      <c r="H116" s="15">
        <f t="shared" si="22"/>
        <v>0</v>
      </c>
      <c r="I116" s="15">
        <f t="shared" si="22"/>
        <v>0</v>
      </c>
      <c r="J116" s="19">
        <f t="shared" si="23"/>
        <v>0</v>
      </c>
      <c r="K116" s="2">
        <v>0</v>
      </c>
      <c r="L116" s="2">
        <v>0</v>
      </c>
      <c r="M116" s="2">
        <v>0</v>
      </c>
      <c r="N116" s="2">
        <v>0</v>
      </c>
      <c r="O116" s="2">
        <v>0</v>
      </c>
      <c r="P116" s="2">
        <v>0</v>
      </c>
      <c r="Q116" s="2">
        <v>0</v>
      </c>
      <c r="R116" s="2">
        <v>0</v>
      </c>
      <c r="S116" s="2">
        <v>0</v>
      </c>
      <c r="T116" s="2">
        <v>0</v>
      </c>
      <c r="U116" s="2">
        <v>0</v>
      </c>
      <c r="V116" s="2">
        <v>0</v>
      </c>
      <c r="W116" s="2">
        <v>0</v>
      </c>
      <c r="X116" s="2">
        <v>0</v>
      </c>
      <c r="Y116" s="2">
        <v>0</v>
      </c>
      <c r="Z116" s="19">
        <f t="shared" si="31"/>
        <v>0</v>
      </c>
      <c r="AA116" s="2">
        <v>0</v>
      </c>
      <c r="AB116" s="2">
        <v>0</v>
      </c>
      <c r="AC116" s="2">
        <v>0</v>
      </c>
      <c r="AD116" s="2">
        <v>0</v>
      </c>
      <c r="AE116" s="2">
        <v>0</v>
      </c>
      <c r="AF116" s="2">
        <v>0</v>
      </c>
      <c r="AG116" s="2">
        <v>0</v>
      </c>
      <c r="AH116" s="2">
        <v>0</v>
      </c>
      <c r="AI116" s="2">
        <v>0</v>
      </c>
      <c r="AJ116" s="2">
        <v>0</v>
      </c>
      <c r="AK116" s="2">
        <v>0</v>
      </c>
      <c r="AL116" s="2">
        <v>0</v>
      </c>
      <c r="AM116" s="2">
        <v>0</v>
      </c>
      <c r="AN116" s="2">
        <v>0</v>
      </c>
      <c r="AO116" s="2">
        <v>0</v>
      </c>
      <c r="AP116" s="19">
        <f t="shared" si="32"/>
        <v>0</v>
      </c>
      <c r="AQ116" s="19">
        <f t="shared" si="17"/>
        <v>0</v>
      </c>
      <c r="AR116" s="19">
        <f t="shared" si="18"/>
        <v>0</v>
      </c>
      <c r="AS116" s="19">
        <f t="shared" si="19"/>
        <v>0</v>
      </c>
    </row>
    <row r="117" spans="1:45" ht="15">
      <c r="A117" s="14" t="s">
        <v>111</v>
      </c>
      <c r="B117" s="15">
        <v>576</v>
      </c>
      <c r="C117" s="1">
        <v>0</v>
      </c>
      <c r="D117" s="19">
        <f t="shared" si="21"/>
        <v>0</v>
      </c>
      <c r="E117" s="15">
        <v>881</v>
      </c>
      <c r="F117" s="2">
        <v>0</v>
      </c>
      <c r="G117" s="15">
        <f>VLOOKUP(A117,'[1]tk 2024'!$C$1:$G$65536,5,FALSE)</f>
        <v>7.8</v>
      </c>
      <c r="H117" s="15">
        <f t="shared" si="22"/>
        <v>0</v>
      </c>
      <c r="I117" s="15">
        <f t="shared" si="22"/>
        <v>0</v>
      </c>
      <c r="J117" s="19">
        <f t="shared" si="23"/>
        <v>0</v>
      </c>
      <c r="K117" s="2">
        <v>0</v>
      </c>
      <c r="L117" s="2">
        <v>0</v>
      </c>
      <c r="M117" s="2">
        <v>0</v>
      </c>
      <c r="N117" s="2">
        <v>0</v>
      </c>
      <c r="O117" s="2">
        <v>0</v>
      </c>
      <c r="P117" s="2">
        <v>0</v>
      </c>
      <c r="Q117" s="2">
        <v>0</v>
      </c>
      <c r="R117" s="2">
        <v>0</v>
      </c>
      <c r="S117" s="2">
        <v>0</v>
      </c>
      <c r="T117" s="2">
        <v>0</v>
      </c>
      <c r="U117" s="2">
        <v>0</v>
      </c>
      <c r="V117" s="2">
        <v>0</v>
      </c>
      <c r="W117" s="2">
        <v>0</v>
      </c>
      <c r="X117" s="2">
        <v>0</v>
      </c>
      <c r="Y117" s="2">
        <v>0</v>
      </c>
      <c r="Z117" s="19">
        <f t="shared" si="31"/>
        <v>0</v>
      </c>
      <c r="AA117" s="2">
        <v>0</v>
      </c>
      <c r="AB117" s="2">
        <v>0</v>
      </c>
      <c r="AC117" s="2">
        <v>0</v>
      </c>
      <c r="AD117" s="2">
        <v>0</v>
      </c>
      <c r="AE117" s="2">
        <v>0</v>
      </c>
      <c r="AF117" s="2">
        <v>0</v>
      </c>
      <c r="AG117" s="2">
        <v>0</v>
      </c>
      <c r="AH117" s="2">
        <v>0</v>
      </c>
      <c r="AI117" s="2">
        <v>0</v>
      </c>
      <c r="AJ117" s="2">
        <v>0</v>
      </c>
      <c r="AK117" s="2">
        <v>0</v>
      </c>
      <c r="AL117" s="2">
        <v>0</v>
      </c>
      <c r="AM117" s="2">
        <v>0</v>
      </c>
      <c r="AN117" s="2">
        <v>0</v>
      </c>
      <c r="AO117" s="2">
        <v>0</v>
      </c>
      <c r="AP117" s="19">
        <f>AA117*$AA$6+AB117*$AB$6+AC117*$AC$6+AD117*$AD$6+AE117*$AE$6+AF117*$AF$6+AG117*$AG$6+AH117*$AH$6+AI117*$AI$6+AJ117*$AJ$6+AK117*$AK$6+AL117*$AL$6+AM117*$AM$6+AN117*$AN$6+AO117*$AO$6</f>
        <v>0</v>
      </c>
      <c r="AQ117" s="19">
        <f t="shared" si="17"/>
        <v>0</v>
      </c>
      <c r="AR117" s="19">
        <f t="shared" si="18"/>
        <v>0</v>
      </c>
      <c r="AS117" s="19">
        <f t="shared" si="19"/>
        <v>0</v>
      </c>
    </row>
    <row r="118" spans="1:45" ht="15">
      <c r="A118" s="14" t="s">
        <v>112</v>
      </c>
      <c r="B118" s="15">
        <v>576</v>
      </c>
      <c r="C118" s="1">
        <v>0</v>
      </c>
      <c r="D118" s="19">
        <f t="shared" si="21"/>
        <v>0</v>
      </c>
      <c r="E118" s="15">
        <v>881</v>
      </c>
      <c r="F118" s="2">
        <v>0</v>
      </c>
      <c r="G118" s="15">
        <f>VLOOKUP(A118,'[1]tk 2024'!$C$1:$G$65536,5,FALSE)</f>
        <v>7.8</v>
      </c>
      <c r="H118" s="15">
        <f t="shared" si="22"/>
        <v>0</v>
      </c>
      <c r="I118" s="15">
        <f t="shared" si="22"/>
        <v>0</v>
      </c>
      <c r="J118" s="19">
        <f t="shared" si="23"/>
        <v>0</v>
      </c>
      <c r="K118" s="2">
        <v>0</v>
      </c>
      <c r="L118" s="2">
        <v>0</v>
      </c>
      <c r="M118" s="2">
        <v>0</v>
      </c>
      <c r="N118" s="2">
        <v>0</v>
      </c>
      <c r="O118" s="2">
        <v>0</v>
      </c>
      <c r="P118" s="2">
        <v>0</v>
      </c>
      <c r="Q118" s="2">
        <v>0</v>
      </c>
      <c r="R118" s="2">
        <v>0</v>
      </c>
      <c r="S118" s="2">
        <v>0</v>
      </c>
      <c r="T118" s="2">
        <v>0</v>
      </c>
      <c r="U118" s="2">
        <v>0</v>
      </c>
      <c r="V118" s="2">
        <v>0</v>
      </c>
      <c r="W118" s="2">
        <v>0</v>
      </c>
      <c r="X118" s="2">
        <v>0</v>
      </c>
      <c r="Y118" s="2">
        <v>0</v>
      </c>
      <c r="Z118" s="19">
        <f t="shared" si="31"/>
        <v>0</v>
      </c>
      <c r="AA118" s="2">
        <v>0</v>
      </c>
      <c r="AB118" s="2">
        <v>0</v>
      </c>
      <c r="AC118" s="2">
        <v>0</v>
      </c>
      <c r="AD118" s="2">
        <v>0</v>
      </c>
      <c r="AE118" s="2">
        <v>0</v>
      </c>
      <c r="AF118" s="2">
        <v>0</v>
      </c>
      <c r="AG118" s="2">
        <v>0</v>
      </c>
      <c r="AH118" s="2">
        <v>0</v>
      </c>
      <c r="AI118" s="2">
        <v>0</v>
      </c>
      <c r="AJ118" s="2">
        <v>0</v>
      </c>
      <c r="AK118" s="2">
        <v>0</v>
      </c>
      <c r="AL118" s="2">
        <v>0</v>
      </c>
      <c r="AM118" s="2">
        <v>0</v>
      </c>
      <c r="AN118" s="2">
        <v>0</v>
      </c>
      <c r="AO118" s="2">
        <v>0</v>
      </c>
      <c r="AP118" s="19">
        <f>AA118*$AA$6+AB118*$AB$6+AC118*$AC$6+AD118*$AD$6+AE118*$AE$6+AF118*$AF$6+AG118*$AG$6+AH118*$AH$6+AI118*$AI$6+AJ118*$AJ$6+AK118*$AK$6+AL118*$AL$6+AM118*$AM$6+AN118*$AN$6+AO118*$AO$6</f>
        <v>0</v>
      </c>
      <c r="AQ118" s="19">
        <f t="shared" si="17"/>
        <v>0</v>
      </c>
      <c r="AR118" s="19">
        <f t="shared" si="18"/>
        <v>0</v>
      </c>
      <c r="AS118" s="19">
        <f t="shared" si="19"/>
        <v>0</v>
      </c>
    </row>
    <row r="119" spans="1:45" ht="15">
      <c r="A119" s="14" t="s">
        <v>113</v>
      </c>
      <c r="B119" s="15">
        <v>576</v>
      </c>
      <c r="C119" s="1">
        <v>0</v>
      </c>
      <c r="D119" s="19">
        <f t="shared" si="21"/>
        <v>0</v>
      </c>
      <c r="E119" s="15">
        <v>0</v>
      </c>
      <c r="F119" s="2">
        <v>0</v>
      </c>
      <c r="G119" s="15">
        <v>0</v>
      </c>
      <c r="H119" s="15">
        <f t="shared" si="22"/>
        <v>0</v>
      </c>
      <c r="I119" s="15">
        <f t="shared" si="22"/>
        <v>0</v>
      </c>
      <c r="J119" s="19">
        <f t="shared" si="23"/>
        <v>0</v>
      </c>
      <c r="K119" s="2">
        <v>0</v>
      </c>
      <c r="L119" s="2">
        <v>0</v>
      </c>
      <c r="M119" s="2">
        <v>0</v>
      </c>
      <c r="N119" s="2">
        <v>0</v>
      </c>
      <c r="O119" s="2">
        <v>0</v>
      </c>
      <c r="P119" s="2">
        <v>0</v>
      </c>
      <c r="Q119" s="2">
        <v>0</v>
      </c>
      <c r="R119" s="2">
        <v>0</v>
      </c>
      <c r="S119" s="2">
        <v>0</v>
      </c>
      <c r="T119" s="2">
        <v>0</v>
      </c>
      <c r="U119" s="2">
        <v>0</v>
      </c>
      <c r="V119" s="2">
        <v>0</v>
      </c>
      <c r="W119" s="2">
        <v>0</v>
      </c>
      <c r="X119" s="2">
        <v>0</v>
      </c>
      <c r="Y119" s="2">
        <v>0</v>
      </c>
      <c r="Z119" s="19">
        <f t="shared" si="31"/>
        <v>0</v>
      </c>
      <c r="AA119" s="2">
        <v>0</v>
      </c>
      <c r="AB119" s="2">
        <v>0</v>
      </c>
      <c r="AC119" s="2">
        <v>0</v>
      </c>
      <c r="AD119" s="2">
        <v>0</v>
      </c>
      <c r="AE119" s="2">
        <v>0</v>
      </c>
      <c r="AF119" s="2">
        <v>0</v>
      </c>
      <c r="AG119" s="2">
        <v>0</v>
      </c>
      <c r="AH119" s="2">
        <v>0</v>
      </c>
      <c r="AI119" s="2">
        <v>0</v>
      </c>
      <c r="AJ119" s="2">
        <v>0</v>
      </c>
      <c r="AK119" s="2">
        <v>0</v>
      </c>
      <c r="AL119" s="2">
        <v>0</v>
      </c>
      <c r="AM119" s="2">
        <v>0</v>
      </c>
      <c r="AN119" s="2">
        <v>0</v>
      </c>
      <c r="AO119" s="2">
        <v>0</v>
      </c>
      <c r="AP119" s="19">
        <f>(AA119*$AA$6+AB119*$AB$6+AC119*$AC$6+AD119*$AD$6+AE119*$AE$6+AF119*$AF$6+AG119*$AG$6+AH119*$AH$6+AI119*$AI$6+AJ119*$AJ$6+AK119*$AK$6+AL119*$AL$6+AM119*$AM$6+AN119*$AN$6+AO119*$AO$6)*0</f>
        <v>0</v>
      </c>
      <c r="AQ119" s="19">
        <f t="shared" si="17"/>
        <v>0</v>
      </c>
      <c r="AR119" s="19">
        <f t="shared" si="18"/>
        <v>0</v>
      </c>
      <c r="AS119" s="19">
        <f t="shared" si="19"/>
        <v>0</v>
      </c>
    </row>
    <row r="120" spans="1:45" ht="15">
      <c r="A120" s="14" t="s">
        <v>114</v>
      </c>
      <c r="B120" s="15">
        <v>576</v>
      </c>
      <c r="C120" s="1">
        <v>0</v>
      </c>
      <c r="D120" s="19">
        <f t="shared" si="21"/>
        <v>0</v>
      </c>
      <c r="E120" s="15">
        <v>881</v>
      </c>
      <c r="F120" s="2">
        <v>0</v>
      </c>
      <c r="G120" s="15">
        <f>VLOOKUP(A120,'[1]tk 2024'!$C$1:$G$65536,5,FALSE)</f>
        <v>12.49</v>
      </c>
      <c r="H120" s="15">
        <f t="shared" si="22"/>
        <v>0</v>
      </c>
      <c r="I120" s="15">
        <f t="shared" si="22"/>
        <v>0</v>
      </c>
      <c r="J120" s="19">
        <f t="shared" si="23"/>
        <v>0</v>
      </c>
      <c r="K120" s="2">
        <v>0</v>
      </c>
      <c r="L120" s="2">
        <v>0</v>
      </c>
      <c r="M120" s="2">
        <v>0</v>
      </c>
      <c r="N120" s="2">
        <v>0</v>
      </c>
      <c r="O120" s="2">
        <v>0</v>
      </c>
      <c r="P120" s="2">
        <v>0</v>
      </c>
      <c r="Q120" s="2">
        <v>0</v>
      </c>
      <c r="R120" s="2">
        <v>0</v>
      </c>
      <c r="S120" s="2">
        <v>0</v>
      </c>
      <c r="T120" s="2">
        <v>0</v>
      </c>
      <c r="U120" s="2">
        <v>0</v>
      </c>
      <c r="V120" s="2">
        <v>0</v>
      </c>
      <c r="W120" s="2">
        <v>0</v>
      </c>
      <c r="X120" s="2">
        <v>0</v>
      </c>
      <c r="Y120" s="2">
        <v>0</v>
      </c>
      <c r="Z120" s="19">
        <f t="shared" si="31"/>
        <v>0</v>
      </c>
      <c r="AA120" s="2">
        <v>0</v>
      </c>
      <c r="AB120" s="2">
        <v>0</v>
      </c>
      <c r="AC120" s="2">
        <v>0</v>
      </c>
      <c r="AD120" s="2">
        <v>0</v>
      </c>
      <c r="AE120" s="2">
        <v>0</v>
      </c>
      <c r="AF120" s="2">
        <v>0</v>
      </c>
      <c r="AG120" s="2">
        <v>0</v>
      </c>
      <c r="AH120" s="2">
        <v>0</v>
      </c>
      <c r="AI120" s="2">
        <v>0</v>
      </c>
      <c r="AJ120" s="2">
        <v>0</v>
      </c>
      <c r="AK120" s="2">
        <v>0</v>
      </c>
      <c r="AL120" s="2">
        <v>0</v>
      </c>
      <c r="AM120" s="2">
        <v>0</v>
      </c>
      <c r="AN120" s="2">
        <v>0</v>
      </c>
      <c r="AO120" s="2">
        <v>0</v>
      </c>
      <c r="AP120" s="19">
        <f aca="true" t="shared" si="33" ref="AP120:AP132">AA120*$AA$6+AB120*$AB$6+AC120*$AC$6+AD120*$AD$6+AE120*$AE$6+AF120*$AF$6+AG120*$AG$6+AH120*$AH$6+AI120*$AI$6+AJ120*$AJ$6+AK120*$AK$6+AL120*$AL$6+AM120*$AM$6+AN120*$AN$6+AO120*$AO$6</f>
        <v>0</v>
      </c>
      <c r="AQ120" s="19">
        <f t="shared" si="17"/>
        <v>0</v>
      </c>
      <c r="AR120" s="19">
        <f t="shared" si="18"/>
        <v>0</v>
      </c>
      <c r="AS120" s="19">
        <f t="shared" si="19"/>
        <v>0</v>
      </c>
    </row>
    <row r="121" spans="1:45" ht="15">
      <c r="A121" s="14" t="s">
        <v>115</v>
      </c>
      <c r="B121" s="15">
        <v>576</v>
      </c>
      <c r="C121" s="1">
        <v>0</v>
      </c>
      <c r="D121" s="19">
        <f t="shared" si="21"/>
        <v>0</v>
      </c>
      <c r="E121" s="15">
        <v>881</v>
      </c>
      <c r="F121" s="2">
        <v>0</v>
      </c>
      <c r="G121" s="15">
        <f>VLOOKUP(A121,'[1]tk 2024'!$C$1:$G$65536,5,FALSE)</f>
        <v>9.4</v>
      </c>
      <c r="H121" s="15">
        <f t="shared" si="22"/>
        <v>0</v>
      </c>
      <c r="I121" s="15">
        <f t="shared" si="22"/>
        <v>0</v>
      </c>
      <c r="J121" s="19">
        <f t="shared" si="23"/>
        <v>0</v>
      </c>
      <c r="K121" s="2">
        <v>0</v>
      </c>
      <c r="L121" s="2">
        <v>0</v>
      </c>
      <c r="M121" s="2">
        <v>0</v>
      </c>
      <c r="N121" s="2">
        <v>0</v>
      </c>
      <c r="O121" s="2">
        <v>0</v>
      </c>
      <c r="P121" s="2">
        <v>0</v>
      </c>
      <c r="Q121" s="2">
        <v>0</v>
      </c>
      <c r="R121" s="2">
        <v>0</v>
      </c>
      <c r="S121" s="2">
        <v>0</v>
      </c>
      <c r="T121" s="2">
        <v>0</v>
      </c>
      <c r="U121" s="2">
        <v>0</v>
      </c>
      <c r="V121" s="2">
        <v>0</v>
      </c>
      <c r="W121" s="2">
        <v>0</v>
      </c>
      <c r="X121" s="2">
        <v>0</v>
      </c>
      <c r="Y121" s="2">
        <v>0</v>
      </c>
      <c r="Z121" s="19">
        <f t="shared" si="31"/>
        <v>0</v>
      </c>
      <c r="AA121" s="2">
        <v>0</v>
      </c>
      <c r="AB121" s="2">
        <v>0</v>
      </c>
      <c r="AC121" s="2">
        <v>0</v>
      </c>
      <c r="AD121" s="2">
        <v>0</v>
      </c>
      <c r="AE121" s="2">
        <v>0</v>
      </c>
      <c r="AF121" s="2">
        <v>0</v>
      </c>
      <c r="AG121" s="2">
        <v>0</v>
      </c>
      <c r="AH121" s="2">
        <v>0</v>
      </c>
      <c r="AI121" s="2">
        <v>0</v>
      </c>
      <c r="AJ121" s="2">
        <v>0</v>
      </c>
      <c r="AK121" s="2">
        <v>0</v>
      </c>
      <c r="AL121" s="2">
        <v>0</v>
      </c>
      <c r="AM121" s="2">
        <v>0</v>
      </c>
      <c r="AN121" s="2">
        <v>0</v>
      </c>
      <c r="AO121" s="2">
        <v>0</v>
      </c>
      <c r="AP121" s="19">
        <f t="shared" si="33"/>
        <v>0</v>
      </c>
      <c r="AQ121" s="19">
        <f t="shared" si="17"/>
        <v>0</v>
      </c>
      <c r="AR121" s="19">
        <f t="shared" si="18"/>
        <v>0</v>
      </c>
      <c r="AS121" s="19">
        <f t="shared" si="19"/>
        <v>0</v>
      </c>
    </row>
    <row r="122" spans="1:45" ht="15">
      <c r="A122" s="14" t="s">
        <v>118</v>
      </c>
      <c r="B122" s="15">
        <v>576</v>
      </c>
      <c r="C122" s="1">
        <v>0</v>
      </c>
      <c r="D122" s="19">
        <f t="shared" si="21"/>
        <v>0</v>
      </c>
      <c r="E122" s="15">
        <v>881</v>
      </c>
      <c r="F122" s="2">
        <v>0</v>
      </c>
      <c r="G122" s="15">
        <f>VLOOKUP(A122,'[1]tk 2024'!$C$1:$G$65536,5,FALSE)</f>
        <v>7.8</v>
      </c>
      <c r="H122" s="15">
        <f t="shared" si="22"/>
        <v>0</v>
      </c>
      <c r="I122" s="15">
        <f t="shared" si="22"/>
        <v>0</v>
      </c>
      <c r="J122" s="19">
        <f t="shared" si="23"/>
        <v>0</v>
      </c>
      <c r="K122" s="2">
        <v>0</v>
      </c>
      <c r="L122" s="2">
        <v>0</v>
      </c>
      <c r="M122" s="2">
        <v>0</v>
      </c>
      <c r="N122" s="2">
        <v>0</v>
      </c>
      <c r="O122" s="2">
        <v>0</v>
      </c>
      <c r="P122" s="2">
        <v>0</v>
      </c>
      <c r="Q122" s="2">
        <v>0</v>
      </c>
      <c r="R122" s="2">
        <v>0</v>
      </c>
      <c r="S122" s="2">
        <v>0</v>
      </c>
      <c r="T122" s="2">
        <v>0</v>
      </c>
      <c r="U122" s="2">
        <v>0</v>
      </c>
      <c r="V122" s="2">
        <v>0</v>
      </c>
      <c r="W122" s="2">
        <v>0</v>
      </c>
      <c r="X122" s="2">
        <v>0</v>
      </c>
      <c r="Y122" s="2">
        <v>0</v>
      </c>
      <c r="Z122" s="19">
        <f t="shared" si="31"/>
        <v>0</v>
      </c>
      <c r="AA122" s="2">
        <v>0</v>
      </c>
      <c r="AB122" s="2">
        <v>0</v>
      </c>
      <c r="AC122" s="2">
        <v>0</v>
      </c>
      <c r="AD122" s="2">
        <v>0</v>
      </c>
      <c r="AE122" s="2">
        <v>0</v>
      </c>
      <c r="AF122" s="2">
        <v>0</v>
      </c>
      <c r="AG122" s="2">
        <v>0</v>
      </c>
      <c r="AH122" s="2">
        <v>0</v>
      </c>
      <c r="AI122" s="2">
        <v>0</v>
      </c>
      <c r="AJ122" s="2">
        <v>0</v>
      </c>
      <c r="AK122" s="2">
        <v>0</v>
      </c>
      <c r="AL122" s="2">
        <v>0</v>
      </c>
      <c r="AM122" s="2">
        <v>0</v>
      </c>
      <c r="AN122" s="2">
        <v>0</v>
      </c>
      <c r="AO122" s="2">
        <v>0</v>
      </c>
      <c r="AP122" s="19">
        <f t="shared" si="33"/>
        <v>0</v>
      </c>
      <c r="AQ122" s="19">
        <f t="shared" si="17"/>
        <v>0</v>
      </c>
      <c r="AR122" s="19">
        <f t="shared" si="18"/>
        <v>0</v>
      </c>
      <c r="AS122" s="19">
        <f t="shared" si="19"/>
        <v>0</v>
      </c>
    </row>
    <row r="123" spans="1:45" ht="15">
      <c r="A123" s="14" t="s">
        <v>119</v>
      </c>
      <c r="B123" s="15">
        <v>576</v>
      </c>
      <c r="C123" s="1">
        <v>0</v>
      </c>
      <c r="D123" s="19">
        <f t="shared" si="21"/>
        <v>0</v>
      </c>
      <c r="E123" s="15">
        <v>881</v>
      </c>
      <c r="F123" s="2">
        <v>0</v>
      </c>
      <c r="G123" s="15">
        <f>VLOOKUP(A123,'[1]tk 2024'!$C$1:$G$65536,5,FALSE)</f>
        <v>7.46</v>
      </c>
      <c r="H123" s="15">
        <f t="shared" si="22"/>
        <v>0</v>
      </c>
      <c r="I123" s="15">
        <f t="shared" si="22"/>
        <v>0</v>
      </c>
      <c r="J123" s="19">
        <f t="shared" si="23"/>
        <v>0</v>
      </c>
      <c r="K123" s="2">
        <v>0</v>
      </c>
      <c r="L123" s="2">
        <v>0</v>
      </c>
      <c r="M123" s="2">
        <v>0</v>
      </c>
      <c r="N123" s="2">
        <v>0</v>
      </c>
      <c r="O123" s="2">
        <v>0</v>
      </c>
      <c r="P123" s="2">
        <v>0</v>
      </c>
      <c r="Q123" s="2">
        <v>0</v>
      </c>
      <c r="R123" s="2">
        <v>0</v>
      </c>
      <c r="S123" s="2">
        <v>0</v>
      </c>
      <c r="T123" s="2">
        <v>0</v>
      </c>
      <c r="U123" s="2">
        <v>0</v>
      </c>
      <c r="V123" s="2">
        <v>0</v>
      </c>
      <c r="W123" s="2">
        <v>0</v>
      </c>
      <c r="X123" s="2">
        <v>0</v>
      </c>
      <c r="Y123" s="2">
        <v>0</v>
      </c>
      <c r="Z123" s="19">
        <f t="shared" si="31"/>
        <v>0</v>
      </c>
      <c r="AA123" s="2">
        <v>0</v>
      </c>
      <c r="AB123" s="2">
        <v>0</v>
      </c>
      <c r="AC123" s="2">
        <v>0</v>
      </c>
      <c r="AD123" s="2">
        <v>0</v>
      </c>
      <c r="AE123" s="2">
        <v>0</v>
      </c>
      <c r="AF123" s="2">
        <v>0</v>
      </c>
      <c r="AG123" s="2">
        <v>0</v>
      </c>
      <c r="AH123" s="2">
        <v>0</v>
      </c>
      <c r="AI123" s="2">
        <v>0</v>
      </c>
      <c r="AJ123" s="2">
        <v>0</v>
      </c>
      <c r="AK123" s="2">
        <v>0</v>
      </c>
      <c r="AL123" s="2">
        <v>0</v>
      </c>
      <c r="AM123" s="2">
        <v>0</v>
      </c>
      <c r="AN123" s="2">
        <v>0</v>
      </c>
      <c r="AO123" s="2">
        <v>0</v>
      </c>
      <c r="AP123" s="19">
        <f t="shared" si="33"/>
        <v>0</v>
      </c>
      <c r="AQ123" s="19">
        <f t="shared" si="17"/>
        <v>0</v>
      </c>
      <c r="AR123" s="19">
        <f t="shared" si="18"/>
        <v>0</v>
      </c>
      <c r="AS123" s="19">
        <f t="shared" si="19"/>
        <v>0</v>
      </c>
    </row>
    <row r="124" spans="1:45" ht="15">
      <c r="A124" s="14" t="s">
        <v>120</v>
      </c>
      <c r="B124" s="15">
        <v>576</v>
      </c>
      <c r="C124" s="1">
        <v>0</v>
      </c>
      <c r="D124" s="19">
        <f t="shared" si="21"/>
        <v>0</v>
      </c>
      <c r="E124" s="15">
        <v>881</v>
      </c>
      <c r="F124" s="2">
        <v>0</v>
      </c>
      <c r="G124" s="15">
        <f>VLOOKUP(A124,'[1]tk 2024'!$C$1:$G$65536,5,FALSE)</f>
        <v>4.4</v>
      </c>
      <c r="H124" s="15">
        <f t="shared" si="22"/>
        <v>0</v>
      </c>
      <c r="I124" s="15">
        <f t="shared" si="22"/>
        <v>0</v>
      </c>
      <c r="J124" s="19">
        <f t="shared" si="23"/>
        <v>0</v>
      </c>
      <c r="K124" s="2">
        <v>0</v>
      </c>
      <c r="L124" s="2">
        <v>0</v>
      </c>
      <c r="M124" s="2">
        <v>0</v>
      </c>
      <c r="N124" s="2">
        <v>0</v>
      </c>
      <c r="O124" s="2">
        <v>0</v>
      </c>
      <c r="P124" s="2">
        <v>0</v>
      </c>
      <c r="Q124" s="2">
        <v>0</v>
      </c>
      <c r="R124" s="2">
        <v>0</v>
      </c>
      <c r="S124" s="2">
        <v>0</v>
      </c>
      <c r="T124" s="2">
        <v>0</v>
      </c>
      <c r="U124" s="2">
        <v>0</v>
      </c>
      <c r="V124" s="2">
        <v>0</v>
      </c>
      <c r="W124" s="2">
        <v>0</v>
      </c>
      <c r="X124" s="2">
        <v>0</v>
      </c>
      <c r="Y124" s="2">
        <v>0</v>
      </c>
      <c r="Z124" s="19">
        <f t="shared" si="31"/>
        <v>0</v>
      </c>
      <c r="AA124" s="2">
        <v>0</v>
      </c>
      <c r="AB124" s="2">
        <v>0</v>
      </c>
      <c r="AC124" s="2">
        <v>0</v>
      </c>
      <c r="AD124" s="2">
        <v>0</v>
      </c>
      <c r="AE124" s="2">
        <v>0</v>
      </c>
      <c r="AF124" s="2">
        <v>0</v>
      </c>
      <c r="AG124" s="2">
        <v>0</v>
      </c>
      <c r="AH124" s="2">
        <v>0</v>
      </c>
      <c r="AI124" s="2">
        <v>0</v>
      </c>
      <c r="AJ124" s="2">
        <v>0</v>
      </c>
      <c r="AK124" s="2">
        <v>0</v>
      </c>
      <c r="AL124" s="2">
        <v>0</v>
      </c>
      <c r="AM124" s="2">
        <v>0</v>
      </c>
      <c r="AN124" s="2">
        <v>0</v>
      </c>
      <c r="AO124" s="2">
        <v>0</v>
      </c>
      <c r="AP124" s="19">
        <f t="shared" si="33"/>
        <v>0</v>
      </c>
      <c r="AQ124" s="19">
        <f t="shared" si="17"/>
        <v>0</v>
      </c>
      <c r="AR124" s="19">
        <f t="shared" si="18"/>
        <v>0</v>
      </c>
      <c r="AS124" s="19">
        <f t="shared" si="19"/>
        <v>0</v>
      </c>
    </row>
    <row r="125" spans="1:45" ht="15">
      <c r="A125" s="14" t="s">
        <v>121</v>
      </c>
      <c r="B125" s="15">
        <v>576</v>
      </c>
      <c r="C125" s="1">
        <v>0</v>
      </c>
      <c r="D125" s="19">
        <f t="shared" si="21"/>
        <v>0</v>
      </c>
      <c r="E125" s="15">
        <v>881</v>
      </c>
      <c r="F125" s="2">
        <v>0</v>
      </c>
      <c r="G125" s="15">
        <f>VLOOKUP(A125,'[1]tk 2024'!$C$1:$G$65536,5,FALSE)</f>
        <v>7.46</v>
      </c>
      <c r="H125" s="15">
        <f t="shared" si="22"/>
        <v>0</v>
      </c>
      <c r="I125" s="15">
        <f t="shared" si="22"/>
        <v>0</v>
      </c>
      <c r="J125" s="19">
        <f t="shared" si="23"/>
        <v>0</v>
      </c>
      <c r="K125" s="2">
        <v>0</v>
      </c>
      <c r="L125" s="2">
        <v>0</v>
      </c>
      <c r="M125" s="2">
        <v>0</v>
      </c>
      <c r="N125" s="2">
        <v>0</v>
      </c>
      <c r="O125" s="2">
        <v>0</v>
      </c>
      <c r="P125" s="2">
        <v>0</v>
      </c>
      <c r="Q125" s="2">
        <v>0</v>
      </c>
      <c r="R125" s="2">
        <v>0</v>
      </c>
      <c r="S125" s="2">
        <v>0</v>
      </c>
      <c r="T125" s="2">
        <v>0</v>
      </c>
      <c r="U125" s="2">
        <v>0</v>
      </c>
      <c r="V125" s="2">
        <v>0</v>
      </c>
      <c r="W125" s="2">
        <v>0</v>
      </c>
      <c r="X125" s="2">
        <v>0</v>
      </c>
      <c r="Y125" s="2">
        <v>0</v>
      </c>
      <c r="Z125" s="19">
        <f t="shared" si="31"/>
        <v>0</v>
      </c>
      <c r="AA125" s="2">
        <v>0</v>
      </c>
      <c r="AB125" s="2">
        <v>0</v>
      </c>
      <c r="AC125" s="2">
        <v>0</v>
      </c>
      <c r="AD125" s="2">
        <v>0</v>
      </c>
      <c r="AE125" s="2">
        <v>0</v>
      </c>
      <c r="AF125" s="2">
        <v>0</v>
      </c>
      <c r="AG125" s="2">
        <v>0</v>
      </c>
      <c r="AH125" s="2">
        <v>0</v>
      </c>
      <c r="AI125" s="2">
        <v>0</v>
      </c>
      <c r="AJ125" s="2">
        <v>0</v>
      </c>
      <c r="AK125" s="2">
        <v>0</v>
      </c>
      <c r="AL125" s="2">
        <v>0</v>
      </c>
      <c r="AM125" s="2">
        <v>0</v>
      </c>
      <c r="AN125" s="2">
        <v>0</v>
      </c>
      <c r="AO125" s="2">
        <v>0</v>
      </c>
      <c r="AP125" s="19">
        <f t="shared" si="33"/>
        <v>0</v>
      </c>
      <c r="AQ125" s="19">
        <f t="shared" si="17"/>
        <v>0</v>
      </c>
      <c r="AR125" s="19">
        <f t="shared" si="18"/>
        <v>0</v>
      </c>
      <c r="AS125" s="19">
        <f t="shared" si="19"/>
        <v>0</v>
      </c>
    </row>
    <row r="126" spans="1:45" ht="15">
      <c r="A126" s="14" t="s">
        <v>131</v>
      </c>
      <c r="B126" s="15">
        <v>576</v>
      </c>
      <c r="C126" s="1">
        <v>0</v>
      </c>
      <c r="D126" s="19">
        <f t="shared" si="21"/>
        <v>0</v>
      </c>
      <c r="E126" s="15">
        <v>881</v>
      </c>
      <c r="F126" s="2">
        <v>0</v>
      </c>
      <c r="G126" s="15">
        <f>VLOOKUP(A126,'[1]tk 2024'!$C$1:$G$65536,5,FALSE)</f>
        <v>5.9</v>
      </c>
      <c r="H126" s="15">
        <f t="shared" si="22"/>
        <v>0</v>
      </c>
      <c r="I126" s="15">
        <f t="shared" si="22"/>
        <v>0</v>
      </c>
      <c r="J126" s="19">
        <f t="shared" si="23"/>
        <v>0</v>
      </c>
      <c r="K126" s="2">
        <v>0</v>
      </c>
      <c r="L126" s="2">
        <v>0</v>
      </c>
      <c r="M126" s="2">
        <v>0</v>
      </c>
      <c r="N126" s="2">
        <v>0</v>
      </c>
      <c r="O126" s="2">
        <v>0</v>
      </c>
      <c r="P126" s="2">
        <v>0</v>
      </c>
      <c r="Q126" s="2">
        <v>0</v>
      </c>
      <c r="R126" s="2">
        <v>0</v>
      </c>
      <c r="S126" s="2">
        <v>0</v>
      </c>
      <c r="T126" s="2">
        <v>0</v>
      </c>
      <c r="U126" s="2">
        <v>0</v>
      </c>
      <c r="V126" s="2">
        <v>0</v>
      </c>
      <c r="W126" s="2">
        <v>0</v>
      </c>
      <c r="X126" s="2">
        <v>0</v>
      </c>
      <c r="Y126" s="2">
        <v>0</v>
      </c>
      <c r="Z126" s="19">
        <f t="shared" si="31"/>
        <v>0</v>
      </c>
      <c r="AA126" s="2">
        <v>0</v>
      </c>
      <c r="AB126" s="2">
        <v>0</v>
      </c>
      <c r="AC126" s="2">
        <v>0</v>
      </c>
      <c r="AD126" s="2">
        <v>0</v>
      </c>
      <c r="AE126" s="2">
        <v>0</v>
      </c>
      <c r="AF126" s="2">
        <v>0</v>
      </c>
      <c r="AG126" s="2">
        <v>0</v>
      </c>
      <c r="AH126" s="2">
        <v>0</v>
      </c>
      <c r="AI126" s="2">
        <v>0</v>
      </c>
      <c r="AJ126" s="2">
        <v>0</v>
      </c>
      <c r="AK126" s="2">
        <v>0</v>
      </c>
      <c r="AL126" s="2">
        <v>0</v>
      </c>
      <c r="AM126" s="2">
        <v>0</v>
      </c>
      <c r="AN126" s="2">
        <v>0</v>
      </c>
      <c r="AO126" s="2">
        <v>0</v>
      </c>
      <c r="AP126" s="19">
        <f t="shared" si="33"/>
        <v>0</v>
      </c>
      <c r="AQ126" s="19">
        <f t="shared" si="17"/>
        <v>0</v>
      </c>
      <c r="AR126" s="19">
        <f t="shared" si="18"/>
        <v>0</v>
      </c>
      <c r="AS126" s="19">
        <f t="shared" si="19"/>
        <v>0</v>
      </c>
    </row>
    <row r="127" spans="1:45" ht="15">
      <c r="A127" s="14" t="s">
        <v>122</v>
      </c>
      <c r="B127" s="15">
        <v>576</v>
      </c>
      <c r="C127" s="1">
        <v>0</v>
      </c>
      <c r="D127" s="19">
        <f t="shared" si="21"/>
        <v>0</v>
      </c>
      <c r="E127" s="15">
        <v>881</v>
      </c>
      <c r="F127" s="2">
        <v>0</v>
      </c>
      <c r="G127" s="15">
        <f>VLOOKUP(A127,'[1]tk 2024'!$C$1:$G$65536,5,FALSE)</f>
        <v>7.8</v>
      </c>
      <c r="H127" s="15">
        <f t="shared" si="22"/>
        <v>0</v>
      </c>
      <c r="I127" s="15">
        <f t="shared" si="22"/>
        <v>0</v>
      </c>
      <c r="J127" s="19">
        <f t="shared" si="23"/>
        <v>0</v>
      </c>
      <c r="K127" s="2">
        <v>0</v>
      </c>
      <c r="L127" s="2">
        <v>0</v>
      </c>
      <c r="M127" s="2">
        <v>0</v>
      </c>
      <c r="N127" s="2">
        <v>0</v>
      </c>
      <c r="O127" s="2">
        <v>0</v>
      </c>
      <c r="P127" s="2">
        <v>0</v>
      </c>
      <c r="Q127" s="2">
        <v>0</v>
      </c>
      <c r="R127" s="2">
        <v>0</v>
      </c>
      <c r="S127" s="2">
        <v>0</v>
      </c>
      <c r="T127" s="2">
        <v>0</v>
      </c>
      <c r="U127" s="2">
        <v>0</v>
      </c>
      <c r="V127" s="2">
        <v>0</v>
      </c>
      <c r="W127" s="2">
        <v>0</v>
      </c>
      <c r="X127" s="2">
        <v>0</v>
      </c>
      <c r="Y127" s="2">
        <v>0</v>
      </c>
      <c r="Z127" s="19">
        <f t="shared" si="31"/>
        <v>0</v>
      </c>
      <c r="AA127" s="2">
        <v>0</v>
      </c>
      <c r="AB127" s="2">
        <v>0</v>
      </c>
      <c r="AC127" s="2">
        <v>0</v>
      </c>
      <c r="AD127" s="2">
        <v>0</v>
      </c>
      <c r="AE127" s="2">
        <v>0</v>
      </c>
      <c r="AF127" s="2">
        <v>0</v>
      </c>
      <c r="AG127" s="2">
        <v>0</v>
      </c>
      <c r="AH127" s="2">
        <v>0</v>
      </c>
      <c r="AI127" s="2">
        <v>0</v>
      </c>
      <c r="AJ127" s="2">
        <v>0</v>
      </c>
      <c r="AK127" s="2">
        <v>0</v>
      </c>
      <c r="AL127" s="2">
        <v>0</v>
      </c>
      <c r="AM127" s="2">
        <v>0</v>
      </c>
      <c r="AN127" s="2">
        <v>0</v>
      </c>
      <c r="AO127" s="2">
        <v>0</v>
      </c>
      <c r="AP127" s="19">
        <f t="shared" si="33"/>
        <v>0</v>
      </c>
      <c r="AQ127" s="19">
        <f t="shared" si="17"/>
        <v>0</v>
      </c>
      <c r="AR127" s="19">
        <f t="shared" si="18"/>
        <v>0</v>
      </c>
      <c r="AS127" s="19">
        <f t="shared" si="19"/>
        <v>0</v>
      </c>
    </row>
    <row r="128" spans="1:45" ht="15">
      <c r="A128" s="14" t="s">
        <v>123</v>
      </c>
      <c r="B128" s="15">
        <v>576</v>
      </c>
      <c r="C128" s="1">
        <v>0</v>
      </c>
      <c r="D128" s="19">
        <f t="shared" si="21"/>
        <v>0</v>
      </c>
      <c r="E128" s="15">
        <v>881</v>
      </c>
      <c r="F128" s="2">
        <v>0</v>
      </c>
      <c r="G128" s="15">
        <f>VLOOKUP(A128,'[1]tk 2024'!$C$1:$G$65536,5,FALSE)</f>
        <v>9.1</v>
      </c>
      <c r="H128" s="15">
        <f t="shared" si="22"/>
        <v>0</v>
      </c>
      <c r="I128" s="15">
        <f t="shared" si="22"/>
        <v>0</v>
      </c>
      <c r="J128" s="19">
        <f t="shared" si="23"/>
        <v>0</v>
      </c>
      <c r="K128" s="2">
        <v>0</v>
      </c>
      <c r="L128" s="2">
        <v>0</v>
      </c>
      <c r="M128" s="2">
        <v>0</v>
      </c>
      <c r="N128" s="2">
        <v>0</v>
      </c>
      <c r="O128" s="2">
        <v>0</v>
      </c>
      <c r="P128" s="2">
        <v>0</v>
      </c>
      <c r="Q128" s="2">
        <v>0</v>
      </c>
      <c r="R128" s="2">
        <v>0</v>
      </c>
      <c r="S128" s="2">
        <v>0</v>
      </c>
      <c r="T128" s="2">
        <v>0</v>
      </c>
      <c r="U128" s="2">
        <v>0</v>
      </c>
      <c r="V128" s="2">
        <v>0</v>
      </c>
      <c r="W128" s="2">
        <v>0</v>
      </c>
      <c r="X128" s="2">
        <v>0</v>
      </c>
      <c r="Y128" s="2">
        <v>0</v>
      </c>
      <c r="Z128" s="19">
        <f t="shared" si="31"/>
        <v>0</v>
      </c>
      <c r="AA128" s="2">
        <v>0</v>
      </c>
      <c r="AB128" s="2">
        <v>0</v>
      </c>
      <c r="AC128" s="2">
        <v>0</v>
      </c>
      <c r="AD128" s="2">
        <v>0</v>
      </c>
      <c r="AE128" s="2">
        <v>0</v>
      </c>
      <c r="AF128" s="2">
        <v>0</v>
      </c>
      <c r="AG128" s="2">
        <v>0</v>
      </c>
      <c r="AH128" s="2">
        <v>0</v>
      </c>
      <c r="AI128" s="2">
        <v>0</v>
      </c>
      <c r="AJ128" s="2">
        <v>0</v>
      </c>
      <c r="AK128" s="2">
        <v>0</v>
      </c>
      <c r="AL128" s="2">
        <v>0</v>
      </c>
      <c r="AM128" s="2">
        <v>0</v>
      </c>
      <c r="AN128" s="2">
        <v>0</v>
      </c>
      <c r="AO128" s="2">
        <v>0</v>
      </c>
      <c r="AP128" s="19">
        <f t="shared" si="33"/>
        <v>0</v>
      </c>
      <c r="AQ128" s="19">
        <f t="shared" si="17"/>
        <v>0</v>
      </c>
      <c r="AR128" s="19">
        <f t="shared" si="18"/>
        <v>0</v>
      </c>
      <c r="AS128" s="19">
        <f t="shared" si="19"/>
        <v>0</v>
      </c>
    </row>
    <row r="129" spans="1:45" ht="15">
      <c r="A129" s="14" t="s">
        <v>124</v>
      </c>
      <c r="B129" s="15">
        <v>576</v>
      </c>
      <c r="C129" s="1">
        <v>0</v>
      </c>
      <c r="D129" s="19">
        <f t="shared" si="21"/>
        <v>0</v>
      </c>
      <c r="E129" s="15">
        <v>881</v>
      </c>
      <c r="F129" s="2">
        <v>0</v>
      </c>
      <c r="G129" s="15">
        <f>VLOOKUP(A129,'[1]tk 2024'!$C$1:$G$65536,5,FALSE)</f>
        <v>11</v>
      </c>
      <c r="H129" s="15">
        <f t="shared" si="22"/>
        <v>0</v>
      </c>
      <c r="I129" s="15">
        <f t="shared" si="22"/>
        <v>0</v>
      </c>
      <c r="J129" s="19">
        <f t="shared" si="23"/>
        <v>0</v>
      </c>
      <c r="K129" s="2">
        <v>0</v>
      </c>
      <c r="L129" s="2">
        <v>0</v>
      </c>
      <c r="M129" s="2">
        <v>0</v>
      </c>
      <c r="N129" s="2">
        <v>0</v>
      </c>
      <c r="O129" s="2">
        <v>0</v>
      </c>
      <c r="P129" s="2">
        <v>0</v>
      </c>
      <c r="Q129" s="2">
        <v>0</v>
      </c>
      <c r="R129" s="2">
        <v>0</v>
      </c>
      <c r="S129" s="2">
        <v>0</v>
      </c>
      <c r="T129" s="2">
        <v>0</v>
      </c>
      <c r="U129" s="2">
        <v>0</v>
      </c>
      <c r="V129" s="2">
        <v>0</v>
      </c>
      <c r="W129" s="2">
        <v>0</v>
      </c>
      <c r="X129" s="2">
        <v>0</v>
      </c>
      <c r="Y129" s="2">
        <v>0</v>
      </c>
      <c r="Z129" s="19">
        <f t="shared" si="31"/>
        <v>0</v>
      </c>
      <c r="AA129" s="2">
        <v>0</v>
      </c>
      <c r="AB129" s="2">
        <v>0</v>
      </c>
      <c r="AC129" s="2">
        <v>0</v>
      </c>
      <c r="AD129" s="2">
        <v>0</v>
      </c>
      <c r="AE129" s="2">
        <v>0</v>
      </c>
      <c r="AF129" s="2">
        <v>0</v>
      </c>
      <c r="AG129" s="2">
        <v>0</v>
      </c>
      <c r="AH129" s="2">
        <v>0</v>
      </c>
      <c r="AI129" s="2">
        <v>0</v>
      </c>
      <c r="AJ129" s="2">
        <v>0</v>
      </c>
      <c r="AK129" s="2">
        <v>0</v>
      </c>
      <c r="AL129" s="2">
        <v>0</v>
      </c>
      <c r="AM129" s="2">
        <v>0</v>
      </c>
      <c r="AN129" s="2">
        <v>0</v>
      </c>
      <c r="AO129" s="2">
        <v>0</v>
      </c>
      <c r="AP129" s="19">
        <f t="shared" si="33"/>
        <v>0</v>
      </c>
      <c r="AQ129" s="19">
        <f t="shared" si="17"/>
        <v>0</v>
      </c>
      <c r="AR129" s="19">
        <f t="shared" si="18"/>
        <v>0</v>
      </c>
      <c r="AS129" s="19">
        <f t="shared" si="19"/>
        <v>0</v>
      </c>
    </row>
    <row r="130" spans="1:45" ht="15">
      <c r="A130" s="14" t="s">
        <v>125</v>
      </c>
      <c r="B130" s="15">
        <v>576</v>
      </c>
      <c r="C130" s="1">
        <v>0</v>
      </c>
      <c r="D130" s="19">
        <f t="shared" si="21"/>
        <v>0</v>
      </c>
      <c r="E130" s="15">
        <v>881</v>
      </c>
      <c r="F130" s="2">
        <v>0</v>
      </c>
      <c r="G130" s="15">
        <f>VLOOKUP(A130,'[1]tk 2024'!$C$1:$G$65536,5,FALSE)</f>
        <v>7.8</v>
      </c>
      <c r="H130" s="15">
        <f t="shared" si="22"/>
        <v>0</v>
      </c>
      <c r="I130" s="15">
        <f t="shared" si="22"/>
        <v>0</v>
      </c>
      <c r="J130" s="19">
        <f t="shared" si="23"/>
        <v>0</v>
      </c>
      <c r="K130" s="2">
        <v>0</v>
      </c>
      <c r="L130" s="2">
        <v>0</v>
      </c>
      <c r="M130" s="2">
        <v>0</v>
      </c>
      <c r="N130" s="2">
        <v>0</v>
      </c>
      <c r="O130" s="2">
        <v>0</v>
      </c>
      <c r="P130" s="2">
        <v>0</v>
      </c>
      <c r="Q130" s="2">
        <v>0</v>
      </c>
      <c r="R130" s="2">
        <v>0</v>
      </c>
      <c r="S130" s="2">
        <v>0</v>
      </c>
      <c r="T130" s="2">
        <v>0</v>
      </c>
      <c r="U130" s="2">
        <v>0</v>
      </c>
      <c r="V130" s="2">
        <v>0</v>
      </c>
      <c r="W130" s="2">
        <v>0</v>
      </c>
      <c r="X130" s="2">
        <v>0</v>
      </c>
      <c r="Y130" s="2">
        <v>0</v>
      </c>
      <c r="Z130" s="19">
        <f t="shared" si="31"/>
        <v>0</v>
      </c>
      <c r="AA130" s="2">
        <v>0</v>
      </c>
      <c r="AB130" s="2">
        <v>0</v>
      </c>
      <c r="AC130" s="2">
        <v>0</v>
      </c>
      <c r="AD130" s="2">
        <v>0</v>
      </c>
      <c r="AE130" s="2">
        <v>0</v>
      </c>
      <c r="AF130" s="2">
        <v>0</v>
      </c>
      <c r="AG130" s="2">
        <v>0</v>
      </c>
      <c r="AH130" s="2">
        <v>0</v>
      </c>
      <c r="AI130" s="2">
        <v>0</v>
      </c>
      <c r="AJ130" s="2">
        <v>0</v>
      </c>
      <c r="AK130" s="2">
        <v>0</v>
      </c>
      <c r="AL130" s="2">
        <v>0</v>
      </c>
      <c r="AM130" s="2">
        <v>0</v>
      </c>
      <c r="AN130" s="2">
        <v>0</v>
      </c>
      <c r="AO130" s="2">
        <v>0</v>
      </c>
      <c r="AP130" s="19">
        <f t="shared" si="33"/>
        <v>0</v>
      </c>
      <c r="AQ130" s="19">
        <f t="shared" si="17"/>
        <v>0</v>
      </c>
      <c r="AR130" s="19">
        <f t="shared" si="18"/>
        <v>0</v>
      </c>
      <c r="AS130" s="19">
        <f t="shared" si="19"/>
        <v>0</v>
      </c>
    </row>
    <row r="131" spans="1:45" ht="15">
      <c r="A131" s="14" t="s">
        <v>126</v>
      </c>
      <c r="B131" s="15">
        <v>576</v>
      </c>
      <c r="C131" s="1">
        <v>0</v>
      </c>
      <c r="D131" s="19">
        <f t="shared" si="21"/>
        <v>0</v>
      </c>
      <c r="E131" s="15">
        <v>881</v>
      </c>
      <c r="F131" s="2">
        <v>0</v>
      </c>
      <c r="G131" s="15">
        <f>VLOOKUP(A131,'[1]tk 2024'!$C$1:$G$65536,5,FALSE)</f>
        <v>7.75</v>
      </c>
      <c r="H131" s="15">
        <f t="shared" si="22"/>
        <v>0</v>
      </c>
      <c r="I131" s="15">
        <f t="shared" si="22"/>
        <v>0</v>
      </c>
      <c r="J131" s="19">
        <f t="shared" si="23"/>
        <v>0</v>
      </c>
      <c r="K131" s="2">
        <v>0</v>
      </c>
      <c r="L131" s="2">
        <v>0</v>
      </c>
      <c r="M131" s="2">
        <v>0</v>
      </c>
      <c r="N131" s="2">
        <v>0</v>
      </c>
      <c r="O131" s="2">
        <v>0</v>
      </c>
      <c r="P131" s="2">
        <v>0</v>
      </c>
      <c r="Q131" s="2">
        <v>0</v>
      </c>
      <c r="R131" s="2">
        <v>0</v>
      </c>
      <c r="S131" s="2">
        <v>0</v>
      </c>
      <c r="T131" s="2">
        <v>0</v>
      </c>
      <c r="U131" s="2">
        <v>0</v>
      </c>
      <c r="V131" s="2">
        <v>0</v>
      </c>
      <c r="W131" s="2">
        <v>0</v>
      </c>
      <c r="X131" s="2">
        <v>0</v>
      </c>
      <c r="Y131" s="2">
        <v>0</v>
      </c>
      <c r="Z131" s="19">
        <f t="shared" si="31"/>
        <v>0</v>
      </c>
      <c r="AA131" s="2">
        <v>0</v>
      </c>
      <c r="AB131" s="2">
        <v>0</v>
      </c>
      <c r="AC131" s="2">
        <v>0</v>
      </c>
      <c r="AD131" s="2">
        <v>0</v>
      </c>
      <c r="AE131" s="2">
        <v>0</v>
      </c>
      <c r="AF131" s="2">
        <v>0</v>
      </c>
      <c r="AG131" s="2">
        <v>0</v>
      </c>
      <c r="AH131" s="2">
        <v>0</v>
      </c>
      <c r="AI131" s="2">
        <v>0</v>
      </c>
      <c r="AJ131" s="2">
        <v>0</v>
      </c>
      <c r="AK131" s="2">
        <v>0</v>
      </c>
      <c r="AL131" s="2">
        <v>0</v>
      </c>
      <c r="AM131" s="2">
        <v>0</v>
      </c>
      <c r="AN131" s="2">
        <v>0</v>
      </c>
      <c r="AO131" s="2">
        <v>0</v>
      </c>
      <c r="AP131" s="19">
        <f t="shared" si="33"/>
        <v>0</v>
      </c>
      <c r="AQ131" s="19">
        <f t="shared" si="17"/>
        <v>0</v>
      </c>
      <c r="AR131" s="19">
        <f t="shared" si="18"/>
        <v>0</v>
      </c>
      <c r="AS131" s="19">
        <f t="shared" si="19"/>
        <v>0</v>
      </c>
    </row>
    <row r="132" spans="1:45" ht="15">
      <c r="A132" s="14" t="s">
        <v>127</v>
      </c>
      <c r="B132" s="15">
        <v>576</v>
      </c>
      <c r="C132" s="1">
        <v>0</v>
      </c>
      <c r="D132" s="19">
        <f t="shared" si="21"/>
        <v>0</v>
      </c>
      <c r="E132" s="15">
        <v>881</v>
      </c>
      <c r="F132" s="2">
        <v>0</v>
      </c>
      <c r="G132" s="15">
        <f>VLOOKUP(A132,'[1]tk 2024'!$C$1:$G$65536,5,FALSE)</f>
        <v>7.8</v>
      </c>
      <c r="H132" s="15">
        <f t="shared" si="22"/>
        <v>0</v>
      </c>
      <c r="I132" s="15">
        <f t="shared" si="22"/>
        <v>0</v>
      </c>
      <c r="J132" s="19">
        <f t="shared" si="23"/>
        <v>0</v>
      </c>
      <c r="K132" s="2">
        <v>0</v>
      </c>
      <c r="L132" s="2">
        <v>0</v>
      </c>
      <c r="M132" s="2">
        <v>0</v>
      </c>
      <c r="N132" s="2">
        <v>0</v>
      </c>
      <c r="O132" s="2">
        <v>0</v>
      </c>
      <c r="P132" s="2">
        <v>0</v>
      </c>
      <c r="Q132" s="2">
        <v>0</v>
      </c>
      <c r="R132" s="2">
        <v>0</v>
      </c>
      <c r="S132" s="2">
        <v>0</v>
      </c>
      <c r="T132" s="2">
        <v>0</v>
      </c>
      <c r="U132" s="2">
        <v>0</v>
      </c>
      <c r="V132" s="2">
        <v>0</v>
      </c>
      <c r="W132" s="2">
        <v>0</v>
      </c>
      <c r="X132" s="2">
        <v>0</v>
      </c>
      <c r="Y132" s="2">
        <v>0</v>
      </c>
      <c r="Z132" s="19">
        <f t="shared" si="31"/>
        <v>0</v>
      </c>
      <c r="AA132" s="2">
        <v>0</v>
      </c>
      <c r="AB132" s="2">
        <v>0</v>
      </c>
      <c r="AC132" s="2">
        <v>0</v>
      </c>
      <c r="AD132" s="2">
        <v>0</v>
      </c>
      <c r="AE132" s="2">
        <v>0</v>
      </c>
      <c r="AF132" s="2">
        <v>0</v>
      </c>
      <c r="AG132" s="2">
        <v>0</v>
      </c>
      <c r="AH132" s="2">
        <v>0</v>
      </c>
      <c r="AI132" s="2">
        <v>0</v>
      </c>
      <c r="AJ132" s="2">
        <v>0</v>
      </c>
      <c r="AK132" s="2">
        <v>0</v>
      </c>
      <c r="AL132" s="2">
        <v>0</v>
      </c>
      <c r="AM132" s="2">
        <v>0</v>
      </c>
      <c r="AN132" s="2">
        <v>0</v>
      </c>
      <c r="AO132" s="2">
        <v>0</v>
      </c>
      <c r="AP132" s="19">
        <f t="shared" si="33"/>
        <v>0</v>
      </c>
      <c r="AQ132" s="19">
        <f t="shared" si="17"/>
        <v>0</v>
      </c>
      <c r="AR132" s="19">
        <f t="shared" si="18"/>
        <v>0</v>
      </c>
      <c r="AS132" s="19">
        <f t="shared" si="19"/>
        <v>0</v>
      </c>
    </row>
    <row r="133" spans="1:45" ht="15">
      <c r="A133" s="14" t="s">
        <v>128</v>
      </c>
      <c r="B133" s="15">
        <v>576</v>
      </c>
      <c r="C133" s="1">
        <v>0</v>
      </c>
      <c r="D133" s="19">
        <f t="shared" si="21"/>
        <v>0</v>
      </c>
      <c r="E133" s="15">
        <v>0</v>
      </c>
      <c r="F133" s="2">
        <v>0</v>
      </c>
      <c r="G133" s="15">
        <v>0</v>
      </c>
      <c r="H133" s="15">
        <f t="shared" si="22"/>
        <v>0</v>
      </c>
      <c r="I133" s="15">
        <f t="shared" si="22"/>
        <v>0</v>
      </c>
      <c r="J133" s="19">
        <f t="shared" si="23"/>
        <v>0</v>
      </c>
      <c r="K133" s="2">
        <v>0</v>
      </c>
      <c r="L133" s="2">
        <v>0</v>
      </c>
      <c r="M133" s="2">
        <v>0</v>
      </c>
      <c r="N133" s="2">
        <v>0</v>
      </c>
      <c r="O133" s="2">
        <v>0</v>
      </c>
      <c r="P133" s="2">
        <v>0</v>
      </c>
      <c r="Q133" s="2">
        <v>0</v>
      </c>
      <c r="R133" s="2">
        <v>0</v>
      </c>
      <c r="S133" s="2">
        <v>0</v>
      </c>
      <c r="T133" s="2">
        <v>0</v>
      </c>
      <c r="U133" s="2">
        <v>0</v>
      </c>
      <c r="V133" s="2">
        <v>0</v>
      </c>
      <c r="W133" s="2">
        <v>0</v>
      </c>
      <c r="X133" s="2">
        <v>0</v>
      </c>
      <c r="Y133" s="2">
        <v>0</v>
      </c>
      <c r="Z133" s="19">
        <f t="shared" si="31"/>
        <v>0</v>
      </c>
      <c r="AA133" s="2">
        <v>0</v>
      </c>
      <c r="AB133" s="2">
        <v>0</v>
      </c>
      <c r="AC133" s="2">
        <v>0</v>
      </c>
      <c r="AD133" s="2">
        <v>0</v>
      </c>
      <c r="AE133" s="2">
        <v>0</v>
      </c>
      <c r="AF133" s="2">
        <v>0</v>
      </c>
      <c r="AG133" s="2">
        <v>0</v>
      </c>
      <c r="AH133" s="2">
        <v>0</v>
      </c>
      <c r="AI133" s="2">
        <v>0</v>
      </c>
      <c r="AJ133" s="2">
        <v>0</v>
      </c>
      <c r="AK133" s="2">
        <v>0</v>
      </c>
      <c r="AL133" s="2">
        <v>0</v>
      </c>
      <c r="AM133" s="2">
        <v>0</v>
      </c>
      <c r="AN133" s="2">
        <v>0</v>
      </c>
      <c r="AO133" s="2">
        <v>0</v>
      </c>
      <c r="AP133" s="19">
        <f>(AA133*$AA$6+AB133*$AB$6+AC133*$AC$6+AD133*$AD$6+AE133*$AE$6+AF133*$AF$6+AG133*$AG$6+AH133*$AH$6+AI133*$AI$6+AJ133*$AJ$6+AK133*$AK$6+AL133*$AL$6+AM133*$AM$6+AN133*$AN$6+AO133*$AO$6)*0</f>
        <v>0</v>
      </c>
      <c r="AQ133" s="19">
        <f t="shared" si="17"/>
        <v>0</v>
      </c>
      <c r="AR133" s="19">
        <f t="shared" si="18"/>
        <v>0</v>
      </c>
      <c r="AS133" s="19">
        <f t="shared" si="19"/>
        <v>0</v>
      </c>
    </row>
    <row r="134" spans="1:45" ht="15">
      <c r="A134" s="14" t="s">
        <v>129</v>
      </c>
      <c r="B134" s="15">
        <v>576</v>
      </c>
      <c r="C134" s="1">
        <v>0</v>
      </c>
      <c r="D134" s="19">
        <f t="shared" si="21"/>
        <v>0</v>
      </c>
      <c r="E134" s="15">
        <v>881</v>
      </c>
      <c r="F134" s="2">
        <v>0</v>
      </c>
      <c r="G134" s="15">
        <f>VLOOKUP(A134,'[1]tk 2024'!$C$1:$G$65536,5,FALSE)</f>
        <v>7.8</v>
      </c>
      <c r="H134" s="15">
        <f t="shared" si="22"/>
        <v>0</v>
      </c>
      <c r="I134" s="15">
        <f t="shared" si="22"/>
        <v>0</v>
      </c>
      <c r="J134" s="19">
        <f t="shared" si="23"/>
        <v>0</v>
      </c>
      <c r="K134" s="2">
        <v>0</v>
      </c>
      <c r="L134" s="2">
        <v>0</v>
      </c>
      <c r="M134" s="2">
        <v>0</v>
      </c>
      <c r="N134" s="2">
        <v>0</v>
      </c>
      <c r="O134" s="2">
        <v>0</v>
      </c>
      <c r="P134" s="2">
        <v>0</v>
      </c>
      <c r="Q134" s="2">
        <v>0</v>
      </c>
      <c r="R134" s="2">
        <v>0</v>
      </c>
      <c r="S134" s="2">
        <v>0</v>
      </c>
      <c r="T134" s="2">
        <v>0</v>
      </c>
      <c r="U134" s="2">
        <v>0</v>
      </c>
      <c r="V134" s="2">
        <v>0</v>
      </c>
      <c r="W134" s="2">
        <v>0</v>
      </c>
      <c r="X134" s="2">
        <v>0</v>
      </c>
      <c r="Y134" s="2">
        <v>0</v>
      </c>
      <c r="Z134" s="19">
        <f t="shared" si="31"/>
        <v>0</v>
      </c>
      <c r="AA134" s="2">
        <v>0</v>
      </c>
      <c r="AB134" s="2">
        <v>0</v>
      </c>
      <c r="AC134" s="2">
        <v>0</v>
      </c>
      <c r="AD134" s="2">
        <v>0</v>
      </c>
      <c r="AE134" s="2">
        <v>0</v>
      </c>
      <c r="AF134" s="2">
        <v>0</v>
      </c>
      <c r="AG134" s="2">
        <v>0</v>
      </c>
      <c r="AH134" s="2">
        <v>0</v>
      </c>
      <c r="AI134" s="2">
        <v>0</v>
      </c>
      <c r="AJ134" s="2">
        <v>0</v>
      </c>
      <c r="AK134" s="2">
        <v>0</v>
      </c>
      <c r="AL134" s="2">
        <v>0</v>
      </c>
      <c r="AM134" s="2">
        <v>0</v>
      </c>
      <c r="AN134" s="2">
        <v>0</v>
      </c>
      <c r="AO134" s="2">
        <v>0</v>
      </c>
      <c r="AP134" s="19">
        <f>AA134*$AA$6+AB134*$AB$6+AC134*$AC$6+AD134*$AD$6+AE134*$AE$6+AF134*$AF$6+AG134*$AG$6+AH134*$AH$6+AI134*$AI$6+AJ134*$AJ$6+AK134*$AK$6+AL134*$AL$6+AM134*$AM$6+AN134*$AN$6+AO134*$AO$6</f>
        <v>0</v>
      </c>
      <c r="AQ134" s="19">
        <f t="shared" si="17"/>
        <v>0</v>
      </c>
      <c r="AR134" s="19">
        <f t="shared" si="18"/>
        <v>0</v>
      </c>
      <c r="AS134" s="19">
        <f t="shared" si="19"/>
        <v>0</v>
      </c>
    </row>
    <row r="135" spans="1:45" ht="15">
      <c r="A135" s="14" t="s">
        <v>130</v>
      </c>
      <c r="B135" s="15">
        <v>576</v>
      </c>
      <c r="C135" s="1">
        <v>0</v>
      </c>
      <c r="D135" s="19">
        <f t="shared" si="21"/>
        <v>0</v>
      </c>
      <c r="E135" s="15">
        <v>881</v>
      </c>
      <c r="F135" s="2">
        <v>0</v>
      </c>
      <c r="G135" s="15">
        <f>VLOOKUP(A135,'[1]tk 2024'!$C$1:$G$65536,5,FALSE)</f>
        <v>9.4</v>
      </c>
      <c r="H135" s="15">
        <f t="shared" si="22"/>
        <v>0</v>
      </c>
      <c r="I135" s="15">
        <f t="shared" si="22"/>
        <v>0</v>
      </c>
      <c r="J135" s="19">
        <f t="shared" si="23"/>
        <v>0</v>
      </c>
      <c r="K135" s="2">
        <v>0</v>
      </c>
      <c r="L135" s="2">
        <v>0</v>
      </c>
      <c r="M135" s="2">
        <v>0</v>
      </c>
      <c r="N135" s="2">
        <v>0</v>
      </c>
      <c r="O135" s="2">
        <v>0</v>
      </c>
      <c r="P135" s="2">
        <v>0</v>
      </c>
      <c r="Q135" s="2">
        <v>0</v>
      </c>
      <c r="R135" s="2">
        <v>0</v>
      </c>
      <c r="S135" s="2">
        <v>0</v>
      </c>
      <c r="T135" s="2">
        <v>0</v>
      </c>
      <c r="U135" s="2">
        <v>0</v>
      </c>
      <c r="V135" s="2">
        <v>0</v>
      </c>
      <c r="W135" s="2">
        <v>0</v>
      </c>
      <c r="X135" s="2">
        <v>0</v>
      </c>
      <c r="Y135" s="2">
        <v>0</v>
      </c>
      <c r="Z135" s="19">
        <f t="shared" si="31"/>
        <v>0</v>
      </c>
      <c r="AA135" s="2">
        <v>0</v>
      </c>
      <c r="AB135" s="2">
        <v>0</v>
      </c>
      <c r="AC135" s="2">
        <v>0</v>
      </c>
      <c r="AD135" s="2">
        <v>0</v>
      </c>
      <c r="AE135" s="2">
        <v>0</v>
      </c>
      <c r="AF135" s="2">
        <v>0</v>
      </c>
      <c r="AG135" s="2">
        <v>0</v>
      </c>
      <c r="AH135" s="2">
        <v>0</v>
      </c>
      <c r="AI135" s="2">
        <v>0</v>
      </c>
      <c r="AJ135" s="2">
        <v>0</v>
      </c>
      <c r="AK135" s="2">
        <v>0</v>
      </c>
      <c r="AL135" s="2">
        <v>0</v>
      </c>
      <c r="AM135" s="2">
        <v>0</v>
      </c>
      <c r="AN135" s="2">
        <v>0</v>
      </c>
      <c r="AO135" s="2">
        <v>0</v>
      </c>
      <c r="AP135" s="19">
        <f>AA135*$AA$6+AB135*$AB$6+AC135*$AC$6+AD135*$AD$6+AE135*$AE$6+AF135*$AF$6+AG135*$AG$6+AH135*$AH$6+AI135*$AI$6+AJ135*$AJ$6+AK135*$AK$6+AL135*$AL$6+AM135*$AM$6+AN135*$AN$6+AO135*$AO$6</f>
        <v>0</v>
      </c>
      <c r="AQ135" s="19">
        <f t="shared" si="17"/>
        <v>0</v>
      </c>
      <c r="AR135" s="19">
        <f t="shared" si="18"/>
        <v>0</v>
      </c>
      <c r="AS135" s="19">
        <f t="shared" si="19"/>
        <v>0</v>
      </c>
    </row>
    <row r="136" spans="1:45" ht="15">
      <c r="A136" s="14" t="s">
        <v>136</v>
      </c>
      <c r="B136" s="15">
        <v>576</v>
      </c>
      <c r="C136" s="1">
        <v>0</v>
      </c>
      <c r="D136" s="19">
        <f t="shared" si="21"/>
        <v>0</v>
      </c>
      <c r="E136" s="15">
        <v>881</v>
      </c>
      <c r="F136" s="2">
        <v>0</v>
      </c>
      <c r="G136" s="15">
        <f>VLOOKUP(A136,'[1]tk 2024'!$C$1:$G$65536,5,FALSE)</f>
        <v>9.4</v>
      </c>
      <c r="H136" s="15">
        <f t="shared" si="22"/>
        <v>0</v>
      </c>
      <c r="I136" s="15">
        <f t="shared" si="22"/>
        <v>0</v>
      </c>
      <c r="J136" s="19">
        <f t="shared" si="23"/>
        <v>0</v>
      </c>
      <c r="K136" s="2">
        <v>0</v>
      </c>
      <c r="L136" s="2">
        <v>0</v>
      </c>
      <c r="M136" s="2">
        <v>0</v>
      </c>
      <c r="N136" s="2">
        <v>0</v>
      </c>
      <c r="O136" s="2">
        <v>0</v>
      </c>
      <c r="P136" s="2">
        <v>0</v>
      </c>
      <c r="Q136" s="2">
        <v>0</v>
      </c>
      <c r="R136" s="2">
        <v>0</v>
      </c>
      <c r="S136" s="2">
        <v>0</v>
      </c>
      <c r="T136" s="2">
        <v>0</v>
      </c>
      <c r="U136" s="2">
        <v>0</v>
      </c>
      <c r="V136" s="2">
        <v>0</v>
      </c>
      <c r="W136" s="2">
        <v>0</v>
      </c>
      <c r="X136" s="2">
        <v>0</v>
      </c>
      <c r="Y136" s="2">
        <v>0</v>
      </c>
      <c r="Z136" s="19">
        <f aca="true" t="shared" si="34" ref="Z136:Z138">K136*$K$6+L136*$L$6+M136*$M$6+N136*$N$6+O136*$O$6+P136*$P$6+Q136*$Q$6+R136*$R$6+S136*$S$6+T136*$T$6+U136*$U$6+V136*$V$6+W136*$W$6+X136*$X$6+Y136*$Y$6</f>
        <v>0</v>
      </c>
      <c r="AA136" s="2">
        <v>0</v>
      </c>
      <c r="AB136" s="2">
        <v>0</v>
      </c>
      <c r="AC136" s="2">
        <v>0</v>
      </c>
      <c r="AD136" s="2">
        <v>0</v>
      </c>
      <c r="AE136" s="2">
        <v>0</v>
      </c>
      <c r="AF136" s="2">
        <v>0</v>
      </c>
      <c r="AG136" s="2">
        <v>0</v>
      </c>
      <c r="AH136" s="2">
        <v>0</v>
      </c>
      <c r="AI136" s="2">
        <v>0</v>
      </c>
      <c r="AJ136" s="2">
        <v>0</v>
      </c>
      <c r="AK136" s="2">
        <v>0</v>
      </c>
      <c r="AL136" s="2">
        <v>0</v>
      </c>
      <c r="AM136" s="2">
        <v>0</v>
      </c>
      <c r="AN136" s="2">
        <v>0</v>
      </c>
      <c r="AO136" s="2">
        <v>0</v>
      </c>
      <c r="AP136" s="19">
        <f>AA136*$AA$6+AB136*$AB$6+AC136*$AC$6+AD136*$AD$6+AE136*$AE$6+AF136*$AF$6+AG136*$AG$6+AH136*$AH$6+AI136*$AI$6+AJ136*$AJ$6+AK136*$AK$6+AL136*$AL$6+AM136*$AM$6+AN136*$AN$6+AO136*$AO$6</f>
        <v>0</v>
      </c>
      <c r="AQ136" s="19">
        <f aca="true" t="shared" si="35" ref="AQ136:AQ138">D136+Z136</f>
        <v>0</v>
      </c>
      <c r="AR136" s="19">
        <f aca="true" t="shared" si="36" ref="AR136:AR138">J136+AP136</f>
        <v>0</v>
      </c>
      <c r="AS136" s="19">
        <f aca="true" t="shared" si="37" ref="AS136:AS138">AQ136+AR136</f>
        <v>0</v>
      </c>
    </row>
    <row r="137" spans="1:45" ht="15">
      <c r="A137" s="14" t="s">
        <v>132</v>
      </c>
      <c r="B137" s="15">
        <v>576</v>
      </c>
      <c r="C137" s="1">
        <v>0</v>
      </c>
      <c r="D137" s="19">
        <f>C137*B137</f>
        <v>0</v>
      </c>
      <c r="E137" s="15">
        <v>0</v>
      </c>
      <c r="F137" s="2">
        <v>0</v>
      </c>
      <c r="G137" s="15">
        <v>0</v>
      </c>
      <c r="H137" s="15">
        <f>F137*E137</f>
        <v>0</v>
      </c>
      <c r="I137" s="15">
        <f>G137*F137</f>
        <v>0</v>
      </c>
      <c r="J137" s="19">
        <f>H137+I137</f>
        <v>0</v>
      </c>
      <c r="K137" s="2">
        <v>0</v>
      </c>
      <c r="L137" s="2">
        <v>0</v>
      </c>
      <c r="M137" s="2">
        <v>0</v>
      </c>
      <c r="N137" s="2">
        <v>0</v>
      </c>
      <c r="O137" s="2">
        <v>0</v>
      </c>
      <c r="P137" s="2">
        <v>0</v>
      </c>
      <c r="Q137" s="2">
        <v>0</v>
      </c>
      <c r="R137" s="2">
        <v>0</v>
      </c>
      <c r="S137" s="2">
        <v>0</v>
      </c>
      <c r="T137" s="2">
        <v>0</v>
      </c>
      <c r="U137" s="2">
        <v>0</v>
      </c>
      <c r="V137" s="2">
        <v>0</v>
      </c>
      <c r="W137" s="2">
        <v>0</v>
      </c>
      <c r="X137" s="2">
        <v>0</v>
      </c>
      <c r="Y137" s="2">
        <v>0</v>
      </c>
      <c r="Z137" s="19">
        <f t="shared" si="34"/>
        <v>0</v>
      </c>
      <c r="AA137" s="2">
        <v>0</v>
      </c>
      <c r="AB137" s="2">
        <v>0</v>
      </c>
      <c r="AC137" s="2">
        <v>0</v>
      </c>
      <c r="AD137" s="2">
        <v>0</v>
      </c>
      <c r="AE137" s="2">
        <v>0</v>
      </c>
      <c r="AF137" s="2">
        <v>0</v>
      </c>
      <c r="AG137" s="2">
        <v>0</v>
      </c>
      <c r="AH137" s="2">
        <v>0</v>
      </c>
      <c r="AI137" s="2">
        <v>0</v>
      </c>
      <c r="AJ137" s="2">
        <v>0</v>
      </c>
      <c r="AK137" s="2">
        <v>0</v>
      </c>
      <c r="AL137" s="2">
        <v>0</v>
      </c>
      <c r="AM137" s="2">
        <v>0</v>
      </c>
      <c r="AN137" s="2">
        <v>0</v>
      </c>
      <c r="AO137" s="2">
        <v>0</v>
      </c>
      <c r="AP137" s="19">
        <f aca="true" t="shared" si="38" ref="AP137:AP138">(AA137*$AA$6+AB137*$AB$6+AC137*$AC$6+AD137*$AD$6+AE137*$AE$6+AF137*$AF$6+AG137*$AG$6+AH137*$AH$6+AI137*$AI$6+AJ137*$AJ$6+AK137*$AK$6+AL137*$AL$6+AM137*$AM$6+AN137*$AN$6+AO137*$AO$6)*0</f>
        <v>0</v>
      </c>
      <c r="AQ137" s="19">
        <f t="shared" si="35"/>
        <v>0</v>
      </c>
      <c r="AR137" s="19">
        <f t="shared" si="36"/>
        <v>0</v>
      </c>
      <c r="AS137" s="19">
        <f t="shared" si="37"/>
        <v>0</v>
      </c>
    </row>
    <row r="138" spans="1:45" ht="15">
      <c r="A138" s="14" t="s">
        <v>133</v>
      </c>
      <c r="B138" s="15">
        <v>576</v>
      </c>
      <c r="C138" s="1">
        <v>0</v>
      </c>
      <c r="D138" s="19">
        <f>C138*B138</f>
        <v>0</v>
      </c>
      <c r="E138" s="15">
        <v>0</v>
      </c>
      <c r="F138" s="2">
        <v>0</v>
      </c>
      <c r="G138" s="15">
        <v>0</v>
      </c>
      <c r="H138" s="15">
        <f>F138*E138</f>
        <v>0</v>
      </c>
      <c r="I138" s="15">
        <f>G138*F138</f>
        <v>0</v>
      </c>
      <c r="J138" s="19">
        <f>H138+I138</f>
        <v>0</v>
      </c>
      <c r="K138" s="2">
        <v>0</v>
      </c>
      <c r="L138" s="2">
        <v>0</v>
      </c>
      <c r="M138" s="2">
        <v>0</v>
      </c>
      <c r="N138" s="2">
        <v>0</v>
      </c>
      <c r="O138" s="2">
        <v>0</v>
      </c>
      <c r="P138" s="2">
        <v>0</v>
      </c>
      <c r="Q138" s="2">
        <v>0</v>
      </c>
      <c r="R138" s="2">
        <v>0</v>
      </c>
      <c r="S138" s="2">
        <v>0</v>
      </c>
      <c r="T138" s="2">
        <v>0</v>
      </c>
      <c r="U138" s="2">
        <v>0</v>
      </c>
      <c r="V138" s="2">
        <v>0</v>
      </c>
      <c r="W138" s="2">
        <v>0</v>
      </c>
      <c r="X138" s="2">
        <v>0</v>
      </c>
      <c r="Y138" s="2">
        <v>0</v>
      </c>
      <c r="Z138" s="19">
        <f t="shared" si="34"/>
        <v>0</v>
      </c>
      <c r="AA138" s="2">
        <v>0</v>
      </c>
      <c r="AB138" s="2">
        <v>0</v>
      </c>
      <c r="AC138" s="2">
        <v>0</v>
      </c>
      <c r="AD138" s="2">
        <v>0</v>
      </c>
      <c r="AE138" s="2">
        <v>0</v>
      </c>
      <c r="AF138" s="2">
        <v>0</v>
      </c>
      <c r="AG138" s="2">
        <v>0</v>
      </c>
      <c r="AH138" s="2">
        <v>0</v>
      </c>
      <c r="AI138" s="2">
        <v>0</v>
      </c>
      <c r="AJ138" s="2">
        <v>0</v>
      </c>
      <c r="AK138" s="2">
        <v>0</v>
      </c>
      <c r="AL138" s="2">
        <v>0</v>
      </c>
      <c r="AM138" s="2">
        <v>0</v>
      </c>
      <c r="AN138" s="2">
        <v>0</v>
      </c>
      <c r="AO138" s="2">
        <v>0</v>
      </c>
      <c r="AP138" s="19">
        <f t="shared" si="38"/>
        <v>0</v>
      </c>
      <c r="AQ138" s="19">
        <f t="shared" si="35"/>
        <v>0</v>
      </c>
      <c r="AR138" s="19">
        <f t="shared" si="36"/>
        <v>0</v>
      </c>
      <c r="AS138" s="19">
        <f t="shared" si="37"/>
        <v>0</v>
      </c>
    </row>
    <row r="140" spans="1:9" ht="53.25" customHeight="1">
      <c r="A140" s="9" t="s">
        <v>138</v>
      </c>
      <c r="B140" s="9"/>
      <c r="C140" s="9"/>
      <c r="D140" s="9"/>
      <c r="E140" s="9"/>
      <c r="F140" s="9"/>
      <c r="G140" s="9"/>
      <c r="H140" s="9"/>
      <c r="I140" s="9"/>
    </row>
    <row r="141" spans="1:9" ht="17.25" customHeight="1">
      <c r="A141" s="10"/>
      <c r="B141" s="10"/>
      <c r="C141" s="10"/>
      <c r="D141" s="10"/>
      <c r="E141" s="10"/>
      <c r="F141" s="10"/>
      <c r="G141" s="10"/>
      <c r="H141" s="10"/>
      <c r="I141" s="10"/>
    </row>
    <row r="142" spans="1:9" ht="31.5" customHeight="1">
      <c r="A142" s="11" t="s">
        <v>172</v>
      </c>
      <c r="B142" s="11"/>
      <c r="C142" s="11"/>
      <c r="D142" s="11"/>
      <c r="E142" s="11"/>
      <c r="F142" s="11"/>
      <c r="G142" s="11"/>
      <c r="H142" s="11"/>
      <c r="I142" s="11"/>
    </row>
    <row r="143" spans="1:9" ht="49.8" customHeight="1">
      <c r="A143" s="11"/>
      <c r="B143" s="11"/>
      <c r="C143" s="11"/>
      <c r="D143" s="11"/>
      <c r="E143" s="11"/>
      <c r="F143" s="11"/>
      <c r="G143" s="11"/>
      <c r="H143" s="11"/>
      <c r="I143" s="11"/>
    </row>
  </sheetData>
  <sheetProtection algorithmName="SHA-512" hashValue="opAxC9X2ee1XBKo4Dmo/b61bbDxEaD6058QrNQYADJ4wy1KG4LUwzvvAk5TurkRpXK7/3oED6TC1srMr4iyV3Q==" saltValue="vR3onjXf5bqfshO+9NMqnQ==" spinCount="100000" sheet="1" objects="1" scenarios="1" selectLockedCells="1"/>
  <mergeCells count="9">
    <mergeCell ref="A1:AS1"/>
    <mergeCell ref="A2:AS2"/>
    <mergeCell ref="A140:I140"/>
    <mergeCell ref="A142:I143"/>
    <mergeCell ref="K5:Y5"/>
    <mergeCell ref="AA5:AO5"/>
    <mergeCell ref="B4:I4"/>
    <mergeCell ref="K4:Y4"/>
    <mergeCell ref="AA4:AO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szabob</dc:creator>
  <cp:keywords/>
  <dc:description/>
  <cp:lastModifiedBy>Matóné Nácsa Zsuzsa</cp:lastModifiedBy>
  <dcterms:created xsi:type="dcterms:W3CDTF">2015-03-16T09:23:36Z</dcterms:created>
  <dcterms:modified xsi:type="dcterms:W3CDTF">2024-04-02T07:08:25Z</dcterms:modified>
  <cp:category/>
  <cp:version/>
  <cp:contentType/>
  <cp:contentStatus/>
</cp:coreProperties>
</file>